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https://inspirewellness-my.sharepoint.com/personal/jsmith55_humana_com/Documents/Attachments/Desktop/Account Management/BOB/Gwinnett County/2027 RFP/Pre RFP Data Requests/Follow Up Questions/"/>
    </mc:Choice>
  </mc:AlternateContent>
  <xr:revisionPtr revIDLastSave="0" documentId="14_{18A46CFD-82FB-4C38-AE39-40A961353CA7}" xr6:coauthVersionLast="47" xr6:coauthVersionMax="47" xr10:uidLastSave="{00000000-0000-0000-0000-000000000000}"/>
  <bookViews>
    <workbookView xWindow="15252" yWindow="336" windowWidth="22788" windowHeight="15348" xr2:uid="{00000000-000D-0000-FFFF-FFFF00000000}"/>
  </bookViews>
  <sheets>
    <sheet name="2 - Med Monthly Experience" sheetId="44" r:id="rId1"/>
    <sheet name="3 - Rx Monthly Experience" sheetId="43" r:id="rId2"/>
  </sheets>
  <definedNames>
    <definedName name="Activity_Code">#REF!</definedName>
    <definedName name="Client_Deliverable">#REF!</definedName>
    <definedName name="Client_ID">#REF!</definedName>
    <definedName name="Client_Name">#REF!</definedName>
    <definedName name="DataOrigin" hidden="1">#REF!</definedName>
    <definedName name="deliverabePeriod">#REF!</definedName>
    <definedName name="Filename">#REF!</definedName>
    <definedName name="Financials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formulary">#REF!</definedName>
    <definedName name="jimwrn.network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jimwrn2.network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new.network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new2.network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newname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Notes_Table_Start">#REF!</definedName>
    <definedName name="PR_Aon_Location">#REF!</definedName>
    <definedName name="PR_Client_Location">#REF!</definedName>
    <definedName name="PR_CompletionDate">#REF!</definedName>
    <definedName name="PR_Project_ID">#REF!</definedName>
    <definedName name="PR_Status">#REF!</definedName>
    <definedName name="Preparer_Name_And_Email_1">#REF!</definedName>
    <definedName name="Preparer_Name_And_Email_2">#REF!</definedName>
    <definedName name="_xlnm.Print_Area" localSheetId="1">'3 - Rx Monthly Experience'!$A$1:$E$50</definedName>
    <definedName name="Project_Code">#REF!</definedName>
    <definedName name="Project_Descr">#REF!</definedName>
    <definedName name="Project_Name">#REF!</definedName>
    <definedName name="Reviewer_Approval_1">#REF!</definedName>
    <definedName name="Reviewer_Approval_2">#REF!</definedName>
    <definedName name="Reviewer_Approval_3">#REF!</definedName>
    <definedName name="Reviewer_Approval_4">#REF!</definedName>
    <definedName name="Reviewer_Name_And_Email_1">#REF!</definedName>
    <definedName name="Reviewer_Name_And_Email_2">#REF!</definedName>
    <definedName name="Reviewer_Name_And_Email_3">#REF!</definedName>
    <definedName name="Reviewer_Name_And_Email_4">#REF!</definedName>
    <definedName name="Reviewer_Type_1">#REF!</definedName>
    <definedName name="Reviewer_Type_2">#REF!</definedName>
    <definedName name="Reviewer_Type_3">#REF!</definedName>
    <definedName name="Reviewer_Type_4">#REF!</definedName>
    <definedName name="Rural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rx.spec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start_TOC">#REF!</definedName>
    <definedName name="Suburban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tes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test.new.network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test.wrn.network.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testjimwrn.network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tier">#REF!</definedName>
    <definedName name="Tips">#REF!</definedName>
    <definedName name="WebDefault" hidden="1">LAG</definedName>
    <definedName name="wrn.network.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YesNo">"list'!$A$2:$A$4"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43" l="1"/>
  <c r="D40" i="43"/>
  <c r="C38" i="44"/>
  <c r="D27" i="43" l="1"/>
  <c r="C25" i="44"/>
  <c r="B27" i="43"/>
  <c r="B38" i="44"/>
  <c r="B25" i="4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Pamela Kirklin</author>
  </authors>
  <commentList>
    <comment ref="D7" authorId="0" shapeId="0" xr:uid="{A8980822-9922-433C-BE43-080BA1CC3DC9}">
      <text>
        <r>
          <rPr>
            <b/>
            <sz val="9"/>
            <color indexed="81"/>
            <rFont val="Tahoma"/>
            <family val="2"/>
          </rPr>
          <t>If Yes please provide completion factors by Month.</t>
        </r>
      </text>
    </comment>
    <comment ref="D8" authorId="0" shapeId="0" xr:uid="{DEEDF07B-C537-4F6D-9A00-C102D3DD32C5}">
      <text>
        <r>
          <rPr>
            <b/>
            <sz val="9"/>
            <color indexed="81"/>
            <rFont val="Tahoma"/>
            <family val="2"/>
          </rPr>
          <t>If No please provide updated to include ALL claims covered under the EOC.</t>
        </r>
      </text>
    </comment>
    <comment ref="D9" authorId="0" shapeId="0" xr:uid="{2A080ADC-C88E-451F-8EFC-0A071F9EF9C5}">
      <text>
        <r>
          <rPr>
            <b/>
            <sz val="9"/>
            <color indexed="81"/>
            <rFont val="Tahoma"/>
            <family val="2"/>
          </rPr>
          <t>If Yes please provide claims for additional benefits in a separate column.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Pamela Kirklin</author>
  </authors>
  <commentList>
    <comment ref="E7" authorId="0" shapeId="0" xr:uid="{F833B6F7-FFE7-48C6-855B-2161F65C4FAA}">
      <text>
        <r>
          <rPr>
            <b/>
            <sz val="9"/>
            <color indexed="81"/>
            <rFont val="Tahoma"/>
            <family val="2"/>
          </rPr>
          <t>If Yes please provide a separate column by month for Federal Reinsurance received.</t>
        </r>
      </text>
    </comment>
    <comment ref="E8" authorId="0" shapeId="0" xr:uid="{ABAC9101-98D6-4297-BF43-953A633CE516}">
      <text>
        <r>
          <rPr>
            <b/>
            <sz val="9"/>
            <color indexed="81"/>
            <rFont val="Tahoma"/>
            <family val="2"/>
          </rPr>
          <t>If Yes please provide a separate column by month for Pharma Discount included.</t>
        </r>
      </text>
    </comment>
    <comment ref="E9" authorId="0" shapeId="0" xr:uid="{A63CCE4D-4963-49C3-9F2E-7FD4E10F82AD}">
      <text>
        <r>
          <rPr>
            <b/>
            <sz val="9"/>
            <color indexed="81"/>
            <rFont val="Tahoma"/>
            <family val="2"/>
          </rPr>
          <t>If Yes please provide completion factors by Month.</t>
        </r>
      </text>
    </comment>
    <comment ref="E10" authorId="0" shapeId="0" xr:uid="{81047F63-249C-4AFF-ABF2-43161BB1C136}">
      <text>
        <r>
          <rPr>
            <b/>
            <sz val="9"/>
            <color indexed="81"/>
            <rFont val="Tahoma"/>
            <family val="2"/>
          </rPr>
          <t>If No please provide updated to include ALL claims covered under the EOC.</t>
        </r>
      </text>
    </comment>
    <comment ref="E11" authorId="0" shapeId="0" xr:uid="{ACAC0553-73B9-4D76-B07B-BCE11C32E335}">
      <text>
        <r>
          <rPr>
            <b/>
            <sz val="9"/>
            <color indexed="81"/>
            <rFont val="Tahoma"/>
            <family val="2"/>
          </rPr>
          <t>If Yes please provide claims for additional benefits in a separate column.</t>
        </r>
      </text>
    </comment>
  </commentList>
</comments>
</file>

<file path=xl/sharedStrings.xml><?xml version="1.0" encoding="utf-8"?>
<sst xmlns="http://schemas.openxmlformats.org/spreadsheetml/2006/main" count="46" uniqueCount="26">
  <si>
    <t>Retirees with Medicare Part A and Part B</t>
  </si>
  <si>
    <t>Frequently Asked Questions:</t>
  </si>
  <si>
    <t>Claims Paid thru:</t>
  </si>
  <si>
    <t>Do claims include any adjustments for Pharma Discounts?</t>
  </si>
  <si>
    <t>Do claims include ALL benefits included in the EOC?</t>
  </si>
  <si>
    <t>Do claims include other additional benefits NOT in the EOC?</t>
  </si>
  <si>
    <t>Incurred Month</t>
  </si>
  <si>
    <t>Medicare Part D EGWP Claims</t>
  </si>
  <si>
    <t xml:space="preserve">Incurred &amp; Paid Rx Claims </t>
  </si>
  <si>
    <t>Average Covered Members</t>
  </si>
  <si>
    <t>Utilizing Members</t>
  </si>
  <si>
    <t>Script Count</t>
  </si>
  <si>
    <t>Average Risk Score</t>
  </si>
  <si>
    <t>Total</t>
  </si>
  <si>
    <t xml:space="preserve">Grand Total </t>
  </si>
  <si>
    <t>Were any Completion Factors applied to Claims?</t>
  </si>
  <si>
    <t xml:space="preserve">Medicare Advantage Medical Data </t>
  </si>
  <si>
    <t>Incurred and Paid Medical Claims</t>
  </si>
  <si>
    <t>Total CMS Revenue 
(Medical only)</t>
  </si>
  <si>
    <t>Do claims include any adjustments for Federal Reinsurance?</t>
  </si>
  <si>
    <t xml:space="preserve"> Pharmacy  Revenue (Direct Subsidy, Reinsurance, Rebates)</t>
  </si>
  <si>
    <t>Gwinnett County</t>
  </si>
  <si>
    <t>N</t>
  </si>
  <si>
    <t>Y</t>
  </si>
  <si>
    <t>Medicare Advantage Medical Financial Experience</t>
  </si>
  <si>
    <t>Medicare Part D EGWP Prescription Drug Financial Experience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</si>
</sst>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#,##0.0000"/>
  </numFmts>
  <fonts count="30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Tahoma"/>
      <family val="2"/>
    </font>
    <font>
      <sz val="10"/>
      <color indexed="8"/>
      <name val="MS Sans Serif"/>
      <family val="2"/>
    </font>
    <font>
      <sz val="9"/>
      <color indexed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0"/>
      <color rgb="FFC0000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0"/>
      <color theme="1" tint="0.499984740745262"/>
      <name val="Arial"/>
      <family val="2"/>
      <scheme val="minor"/>
    </font>
    <font>
      <sz val="10"/>
      <color theme="1"/>
      <name val="Arial"/>
      <family val="2"/>
      <scheme val="minor"/>
    </font>
    <font>
      <b/>
      <sz val="9"/>
      <color indexed="81"/>
      <name val="Tahoma"/>
      <family val="2"/>
    </font>
    <font>
      <sz val="10"/>
      <name val="Arial"/>
      <family val="2"/>
      <scheme val="minor"/>
    </font>
    <font>
      <sz val="9"/>
      <name val="Arial"/>
      <family val="2"/>
      <scheme val="minor"/>
    </font>
    <font>
      <sz val="8"/>
      <color rgb="FFFF0000"/>
      <name val="Arial"/>
      <family val="2"/>
      <scheme val="minor"/>
    </font>
    <font>
      <i/>
      <sz val="9"/>
      <color rgb="FFFF000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i/>
      <sz val="10"/>
      <color rgb="FFC00000"/>
      <name val="Arial"/>
      <family val="2"/>
      <scheme val="major"/>
    </font>
    <font>
      <b/>
      <sz val="11"/>
      <name val="Arial"/>
      <family val="2"/>
      <scheme val="major"/>
    </font>
    <font>
      <sz val="14"/>
      <color rgb="FF0070C0"/>
      <name val="Arial"/>
      <family val="2"/>
      <scheme val="major"/>
    </font>
    <font>
      <sz val="10"/>
      <color theme="1"/>
      <name val="Arial"/>
      <family val="2"/>
      <scheme val="major"/>
    </font>
    <font>
      <b/>
      <sz val="10"/>
      <name val="Arial"/>
      <family val="2"/>
      <scheme val="minor"/>
    </font>
    <font>
      <b/>
      <sz val="10"/>
      <color theme="1"/>
      <name val="Arial"/>
      <family val="2"/>
      <scheme val="major"/>
    </font>
    <font>
      <sz val="10"/>
      <name val="Times"/>
      <family val="1"/>
    </font>
    <font>
      <sz val="10"/>
      <name val="Times"/>
    </font>
    <font>
      <sz val="10"/>
      <color rgb="FFFF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3" fillId="0" borderId="0"/>
    <xf numFmtId="0" fontId="4" fillId="0" borderId="0"/>
    <xf numFmtId="0" fontId="4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" fillId="0" borderId="0">
      <alignment vertical="top"/>
    </xf>
    <xf numFmtId="0" fontId="19" fillId="0" borderId="0"/>
    <xf numFmtId="0" fontId="2" fillId="0" borderId="0">
      <alignment vertical="top"/>
    </xf>
    <xf numFmtId="0" fontId="27" fillId="0" borderId="0">
      <alignment vertical="top" wrapText="1"/>
    </xf>
    <xf numFmtId="0" fontId="28" fillId="0" borderId="0" applyNumberFormat="0">
      <alignment horizontal="left" vertical="top" wrapText="1" indent="1"/>
    </xf>
    <xf numFmtId="43" fontId="28" fillId="0" borderId="0" applyFont="0" applyFill="0" applyBorder="0" applyAlignment="0" applyProtection="0"/>
    <xf numFmtId="0" fontId="28" fillId="0" borderId="0"/>
  </cellStyleXfs>
  <cellXfs count="77">
    <xf numFmtId="0" fontId="0" fillId="0" borderId="0" xfId="0"/>
    <xf numFmtId="1" fontId="5" fillId="2" borderId="0" xfId="3" applyNumberFormat="1" applyFont="1" applyFill="1"/>
    <xf numFmtId="0" fontId="2" fillId="2" borderId="0" xfId="1" applyFill="1"/>
    <xf numFmtId="0" fontId="8" fillId="0" borderId="0" xfId="0" applyFont="1"/>
    <xf numFmtId="3" fontId="10" fillId="2" borderId="11" xfId="4" applyNumberFormat="1" applyFont="1" applyFill="1" applyBorder="1" applyAlignment="1">
      <alignment horizontal="center"/>
    </xf>
    <xf numFmtId="3" fontId="10" fillId="2" borderId="8" xfId="4" applyNumberFormat="1" applyFont="1" applyFill="1" applyBorder="1" applyAlignment="1">
      <alignment horizontal="center"/>
    </xf>
    <xf numFmtId="3" fontId="10" fillId="2" borderId="3" xfId="4" applyNumberFormat="1" applyFont="1" applyFill="1" applyBorder="1" applyAlignment="1">
      <alignment horizontal="center"/>
    </xf>
    <xf numFmtId="17" fontId="7" fillId="2" borderId="5" xfId="1" applyNumberFormat="1" applyFont="1" applyFill="1" applyBorder="1" applyAlignment="1">
      <alignment horizontal="right"/>
    </xf>
    <xf numFmtId="3" fontId="11" fillId="2" borderId="5" xfId="4" applyNumberFormat="1" applyFont="1" applyFill="1" applyBorder="1" applyAlignment="1">
      <alignment horizontal="center"/>
    </xf>
    <xf numFmtId="3" fontId="11" fillId="2" borderId="7" xfId="4" applyNumberFormat="1" applyFont="1" applyFill="1" applyBorder="1" applyAlignment="1">
      <alignment horizontal="center"/>
    </xf>
    <xf numFmtId="17" fontId="7" fillId="2" borderId="9" xfId="1" applyNumberFormat="1" applyFont="1" applyFill="1" applyBorder="1" applyAlignment="1">
      <alignment horizontal="right"/>
    </xf>
    <xf numFmtId="3" fontId="10" fillId="2" borderId="9" xfId="4" applyNumberFormat="1" applyFont="1" applyFill="1" applyBorder="1" applyAlignment="1">
      <alignment horizontal="center"/>
    </xf>
    <xf numFmtId="3" fontId="10" fillId="2" borderId="4" xfId="4" applyNumberFormat="1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5" fillId="0" borderId="0" xfId="0" applyFont="1"/>
    <xf numFmtId="0" fontId="16" fillId="0" borderId="0" xfId="0" applyFont="1"/>
    <xf numFmtId="0" fontId="17" fillId="4" borderId="0" xfId="0" applyFont="1" applyFill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17" fontId="2" fillId="2" borderId="8" xfId="1" applyNumberFormat="1" applyFill="1" applyBorder="1" applyAlignment="1">
      <alignment horizontal="right"/>
    </xf>
    <xf numFmtId="17" fontId="2" fillId="2" borderId="2" xfId="1" applyNumberFormat="1" applyFill="1" applyBorder="1" applyAlignment="1">
      <alignment horizontal="center"/>
    </xf>
    <xf numFmtId="17" fontId="7" fillId="2" borderId="6" xfId="1" applyNumberFormat="1" applyFont="1" applyFill="1" applyBorder="1" applyAlignment="1">
      <alignment horizontal="center"/>
    </xf>
    <xf numFmtId="17" fontId="7" fillId="2" borderId="1" xfId="1" applyNumberFormat="1" applyFont="1" applyFill="1" applyBorder="1" applyAlignment="1">
      <alignment horizontal="center"/>
    </xf>
    <xf numFmtId="0" fontId="21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3" borderId="11" xfId="0" applyFont="1" applyFill="1" applyBorder="1" applyAlignment="1">
      <alignment horizontal="right"/>
    </xf>
    <xf numFmtId="0" fontId="20" fillId="3" borderId="8" xfId="0" applyFont="1" applyFill="1" applyBorder="1" applyAlignment="1">
      <alignment horizontal="right" wrapText="1"/>
    </xf>
    <xf numFmtId="0" fontId="24" fillId="3" borderId="5" xfId="0" applyFont="1" applyFill="1" applyBorder="1" applyAlignment="1">
      <alignment horizontal="center" vertical="center" wrapText="1"/>
    </xf>
    <xf numFmtId="17" fontId="24" fillId="0" borderId="8" xfId="0" applyNumberFormat="1" applyFont="1" applyBorder="1"/>
    <xf numFmtId="0" fontId="24" fillId="0" borderId="8" xfId="0" applyFont="1" applyBorder="1"/>
    <xf numFmtId="17" fontId="26" fillId="0" borderId="5" xfId="0" applyNumberFormat="1" applyFont="1" applyBorder="1" applyAlignment="1">
      <alignment horizontal="right"/>
    </xf>
    <xf numFmtId="0" fontId="26" fillId="0" borderId="5" xfId="0" applyFont="1" applyBorder="1"/>
    <xf numFmtId="0" fontId="26" fillId="0" borderId="0" xfId="0" applyFont="1"/>
    <xf numFmtId="17" fontId="26" fillId="0" borderId="6" xfId="0" applyNumberFormat="1" applyFont="1" applyBorder="1" applyAlignment="1">
      <alignment horizontal="right"/>
    </xf>
    <xf numFmtId="0" fontId="24" fillId="0" borderId="5" xfId="0" applyFont="1" applyBorder="1"/>
    <xf numFmtId="0" fontId="24" fillId="0" borderId="7" xfId="0" applyFont="1" applyBorder="1"/>
    <xf numFmtId="17" fontId="24" fillId="0" borderId="0" xfId="0" applyNumberFormat="1" applyFont="1"/>
    <xf numFmtId="0" fontId="29" fillId="4" borderId="0" xfId="0" applyFont="1" applyFill="1" applyAlignment="1">
      <alignment horizontal="center"/>
    </xf>
    <xf numFmtId="0" fontId="1" fillId="3" borderId="5" xfId="0" applyFont="1" applyFill="1" applyBorder="1" applyAlignment="1">
      <alignment horizontal="center" vertical="center" wrapText="1"/>
    </xf>
    <xf numFmtId="17" fontId="24" fillId="0" borderId="13" xfId="0" applyNumberFormat="1" applyFont="1" applyBorder="1"/>
    <xf numFmtId="17" fontId="24" fillId="0" borderId="9" xfId="0" applyNumberFormat="1" applyFont="1" applyBorder="1"/>
    <xf numFmtId="0" fontId="15" fillId="0" borderId="0" xfId="0" quotePrefix="1" applyFont="1" applyAlignment="1">
      <alignment horizontal="left"/>
    </xf>
    <xf numFmtId="0" fontId="22" fillId="0" borderId="0" xfId="0" quotePrefix="1" applyFont="1" applyAlignment="1">
      <alignment horizontal="left"/>
    </xf>
    <xf numFmtId="164" fontId="24" fillId="0" borderId="8" xfId="0" applyNumberFormat="1" applyFont="1" applyBorder="1"/>
    <xf numFmtId="164" fontId="24" fillId="0" borderId="11" xfId="6" applyNumberFormat="1" applyFont="1" applyBorder="1"/>
    <xf numFmtId="164" fontId="24" fillId="0" borderId="8" xfId="6" applyNumberFormat="1" applyFont="1" applyBorder="1"/>
    <xf numFmtId="14" fontId="18" fillId="4" borderId="0" xfId="0" applyNumberFormat="1" applyFont="1" applyFill="1" applyAlignment="1">
      <alignment horizontal="center"/>
    </xf>
    <xf numFmtId="166" fontId="11" fillId="2" borderId="7" xfId="4" applyNumberFormat="1" applyFont="1" applyFill="1" applyBorder="1" applyAlignment="1">
      <alignment horizontal="center"/>
    </xf>
    <xf numFmtId="164" fontId="24" fillId="0" borderId="0" xfId="0" quotePrefix="1" applyNumberFormat="1" applyFont="1"/>
    <xf numFmtId="164" fontId="2" fillId="2" borderId="0" xfId="1" applyNumberFormat="1" applyFill="1"/>
    <xf numFmtId="164" fontId="24" fillId="0" borderId="0" xfId="0" applyNumberFormat="1" applyFont="1"/>
    <xf numFmtId="164" fontId="26" fillId="0" borderId="5" xfId="0" applyNumberFormat="1" applyFont="1" applyBorder="1"/>
    <xf numFmtId="164" fontId="7" fillId="2" borderId="6" xfId="1" applyNumberFormat="1" applyFont="1" applyFill="1" applyBorder="1" applyAlignment="1">
      <alignment horizontal="center"/>
    </xf>
    <xf numFmtId="0" fontId="24" fillId="0" borderId="8" xfId="0" applyFont="1" applyBorder="1" applyAlignment="1">
      <alignment wrapText="1"/>
    </xf>
    <xf numFmtId="0" fontId="24" fillId="0" borderId="11" xfId="0" applyFont="1" applyBorder="1" applyAlignment="1">
      <alignment wrapText="1"/>
    </xf>
    <xf numFmtId="3" fontId="10" fillId="2" borderId="10" xfId="4" applyNumberFormat="1" applyFont="1" applyFill="1" applyBorder="1" applyAlignment="1">
      <alignment horizontal="center" wrapText="1"/>
    </xf>
    <xf numFmtId="3" fontId="10" fillId="2" borderId="3" xfId="4" applyNumberFormat="1" applyFont="1" applyFill="1" applyBorder="1" applyAlignment="1">
      <alignment horizontal="center" wrapText="1"/>
    </xf>
    <xf numFmtId="165" fontId="24" fillId="0" borderId="8" xfId="5" applyNumberFormat="1" applyFont="1" applyBorder="1" applyAlignment="1">
      <alignment horizontal="center"/>
    </xf>
    <xf numFmtId="165" fontId="26" fillId="0" borderId="5" xfId="5" applyNumberFormat="1" applyFont="1" applyBorder="1" applyAlignment="1">
      <alignment horizontal="center"/>
    </xf>
    <xf numFmtId="165" fontId="24" fillId="0" borderId="11" xfId="5" applyNumberFormat="1" applyFont="1" applyBorder="1" applyAlignment="1">
      <alignment horizontal="center"/>
    </xf>
    <xf numFmtId="0" fontId="6" fillId="0" borderId="0" xfId="0" quotePrefix="1" applyFont="1" applyAlignment="1">
      <alignment horizontal="left"/>
    </xf>
    <xf numFmtId="0" fontId="24" fillId="5" borderId="8" xfId="0" applyFont="1" applyFill="1" applyBorder="1"/>
    <xf numFmtId="165" fontId="24" fillId="5" borderId="8" xfId="5" applyNumberFormat="1" applyFont="1" applyFill="1" applyBorder="1" applyAlignment="1">
      <alignment horizontal="center"/>
    </xf>
    <xf numFmtId="0" fontId="26" fillId="6" borderId="5" xfId="0" applyFont="1" applyFill="1" applyBorder="1"/>
    <xf numFmtId="17" fontId="2" fillId="6" borderId="2" xfId="1" applyNumberFormat="1" applyFill="1" applyBorder="1" applyAlignment="1">
      <alignment horizontal="center"/>
    </xf>
    <xf numFmtId="3" fontId="10" fillId="6" borderId="8" xfId="4" applyNumberFormat="1" applyFont="1" applyFill="1" applyBorder="1" applyAlignment="1">
      <alignment horizontal="center"/>
    </xf>
    <xf numFmtId="1" fontId="26" fillId="6" borderId="5" xfId="0" applyNumberFormat="1" applyFont="1" applyFill="1" applyBorder="1" applyAlignment="1">
      <alignment horizontal="center"/>
    </xf>
    <xf numFmtId="164" fontId="24" fillId="5" borderId="8" xfId="6" applyNumberFormat="1" applyFont="1" applyFill="1" applyBorder="1"/>
    <xf numFmtId="164" fontId="2" fillId="5" borderId="0" xfId="1" applyNumberFormat="1" applyFill="1"/>
    <xf numFmtId="0" fontId="26" fillId="3" borderId="6" xfId="0" applyFont="1" applyFill="1" applyBorder="1" applyAlignment="1">
      <alignment horizontal="left" vertical="center"/>
    </xf>
    <xf numFmtId="0" fontId="26" fillId="3" borderId="12" xfId="0" applyFont="1" applyFill="1" applyBorder="1" applyAlignment="1">
      <alignment horizontal="left" vertical="center"/>
    </xf>
    <xf numFmtId="0" fontId="26" fillId="3" borderId="7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right" wrapText="1"/>
    </xf>
    <xf numFmtId="0" fontId="9" fillId="3" borderId="9" xfId="0" applyFont="1" applyFill="1" applyBorder="1" applyAlignment="1">
      <alignment horizontal="right" wrapText="1"/>
    </xf>
    <xf numFmtId="0" fontId="9" fillId="3" borderId="5" xfId="0" applyFont="1" applyFill="1" applyBorder="1" applyAlignment="1">
      <alignment horizontal="left" vertical="center"/>
    </xf>
  </cellXfs>
  <cellStyles count="14">
    <cellStyle name="10-pt Em Dash DS" xfId="11" xr:uid="{10A2B768-FA9D-485A-AF16-7FAAD2584231}"/>
    <cellStyle name="10-pt Table Text" xfId="10" xr:uid="{78AA1464-A7B3-4DD3-86E9-0969F5B34037}"/>
    <cellStyle name="Comma" xfId="5" builtinId="3"/>
    <cellStyle name="Comma 2" xfId="12" xr:uid="{F8DAB9FA-F7A8-4E2C-9F51-0D97782AAC0C}"/>
    <cellStyle name="Currency" xfId="6" builtinId="4"/>
    <cellStyle name="Normal" xfId="0" builtinId="0"/>
    <cellStyle name="Normal 132" xfId="9" xr:uid="{53836A8A-1082-4A81-B3EA-F1EA8093EF3C}"/>
    <cellStyle name="Normal 2" xfId="1" xr:uid="{00000000-0005-0000-0000-000001000000}"/>
    <cellStyle name="Normal 3" xfId="2" xr:uid="{00000000-0005-0000-0000-000002000000}"/>
    <cellStyle name="Normal 4" xfId="13" xr:uid="{B1A1E8A0-A6F1-4AFB-9548-291B1EB542A4}"/>
    <cellStyle name="Normal 5" xfId="8" xr:uid="{5BC16069-462A-421F-A2F8-3FFDA503410B}"/>
    <cellStyle name="Normal 6" xfId="7" xr:uid="{D0201510-8D79-4E8D-950D-60025C5E6FEF}"/>
    <cellStyle name="Normal_Sheet1" xfId="4" xr:uid="{00000000-0005-0000-0000-000003000000}"/>
    <cellStyle name="Normal_Sheet4" xfId="3" xr:uid="{00000000-0005-0000-0000-000004000000}"/>
  </cellStyles>
  <dxfs count="0"/>
  <tableStyles count="1" defaultTableStyle="TableStyleMedium2" defaultPivotStyle="PivotStyleLight16">
    <tableStyle name="Invisible" pivot="0" table="0" count="0" xr9:uid="{69290D8B-6313-4350-A76B-37B65FB90D5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ldAonTheme1">
  <a:themeElements>
    <a:clrScheme name="AonBranding2021">
      <a:dk1>
        <a:srgbClr val="000000"/>
      </a:dk1>
      <a:lt1>
        <a:srgbClr val="FFFFFF"/>
      </a:lt1>
      <a:dk2>
        <a:srgbClr val="5D6D78"/>
      </a:dk2>
      <a:lt2>
        <a:srgbClr val="E5EFF0"/>
      </a:lt2>
      <a:accent1>
        <a:srgbClr val="EB0017"/>
      </a:accent1>
      <a:accent2>
        <a:srgbClr val="82939A"/>
      </a:accent2>
      <a:accent3>
        <a:srgbClr val="ACC0C3"/>
      </a:accent3>
      <a:accent4>
        <a:srgbClr val="CDDBDE"/>
      </a:accent4>
      <a:accent5>
        <a:srgbClr val="E5EFF0"/>
      </a:accent5>
      <a:accent6>
        <a:srgbClr val="EEF6F7"/>
      </a:accent6>
      <a:hlink>
        <a:srgbClr val="28AFC3"/>
      </a:hlink>
      <a:folHlink>
        <a:srgbClr val="28AFC3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6"/>
        </a:solidFill>
        <a:ln>
          <a:noFill/>
        </a:ln>
      </a:spPr>
      <a:bodyPr rtlCol="0" anchor="ctr"/>
      <a:lstStyle>
        <a:defPPr algn="ctr">
          <a:defRPr sz="3000" dirty="0">
            <a:solidFill>
              <a:schemeClr val="tx2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5400">
          <a:solidFill>
            <a:schemeClr val="accent6"/>
          </a:solidFill>
          <a:tailEnd type="none" w="lg" len="lg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 marL="0" algn="l">
          <a:lnSpc>
            <a:spcPct val="117000"/>
          </a:lnSpc>
          <a:spcAft>
            <a:spcPts val="1000"/>
          </a:spcAft>
          <a:defRPr sz="2000" dirty="0" err="1">
            <a:solidFill>
              <a:schemeClr val="tx2"/>
            </a:solidFill>
          </a:defRPr>
        </a:defPPr>
      </a:lstStyle>
    </a:txDef>
  </a:objectDefaults>
  <a:extraClrSchemeLst/>
  <a:custClrLst>
    <a:custClr name="Teal_Light">
      <a:srgbClr val="29B0C3"/>
    </a:custClr>
    <a:custClr name="Teal_Dark">
      <a:srgbClr val="007585"/>
    </a:custClr>
    <a:custClr name="Orange_Light">
      <a:srgbClr val="F25D00"/>
    </a:custClr>
    <a:custClr name="Orange_Dark">
      <a:srgbClr val="D14900"/>
    </a:custClr>
    <a:custClr name="BLANK">
      <a:srgbClr val="FFFFFF"/>
    </a:custClr>
    <a:custClr name="BLANK">
      <a:srgbClr val="FFFFFF"/>
    </a:custClr>
    <a:custClr name="BLANK">
      <a:srgbClr val="FFFFFF"/>
    </a:custClr>
    <a:custClr name="BLANK">
      <a:srgbClr val="FFFFFF"/>
    </a:custClr>
    <a:custClr name="BLANK">
      <a:srgbClr val="FFFFFF"/>
    </a:custClr>
    <a:custClr name="BLANK">
      <a:srgbClr val="FFFFFF"/>
    </a:custClr>
    <a:custClr name="Gray_01">
      <a:srgbClr val="262836"/>
    </a:custClr>
    <a:custClr name="Gray_02">
      <a:srgbClr val="46535E"/>
    </a:custClr>
    <a:custClr name="Gray_03">
      <a:srgbClr val="5D6D78"/>
    </a:custClr>
    <a:custClr name="Gray_04">
      <a:srgbClr val="82939A"/>
    </a:custClr>
    <a:custClr name="Gray_05">
      <a:srgbClr val="ACC0C4"/>
    </a:custClr>
    <a:custClr name="Gray_06">
      <a:srgbClr val="CDDBDE"/>
    </a:custClr>
    <a:custClr name="Gray_07">
      <a:srgbClr val="E5EFF0"/>
    </a:custClr>
    <a:custClr name="Gray_08">
      <a:srgbClr val="EEF6F7"/>
    </a:custClr>
    <a:custClr name="Gray_09">
      <a:srgbClr val="F9FCFC"/>
    </a:custClr>
    <a:custClr name="BLANK">
      <a:srgbClr val="FFFFFF"/>
    </a:custClr>
    <a:custClr name="Aqua">
      <a:srgbClr val="73E2D8"/>
    </a:custClr>
    <a:custClr name="Teal">
      <a:srgbClr val="29B0C3"/>
    </a:custClr>
    <a:custClr name="Marine">
      <a:srgbClr val="0084BB"/>
    </a:custClr>
    <a:custClr name="Cobalt">
      <a:srgbClr val="0055A8"/>
    </a:custClr>
    <a:custClr name="Blue">
      <a:srgbClr val="101E7F"/>
    </a:custClr>
    <a:custClr name="Plum">
      <a:srgbClr val="6E027F"/>
    </a:custClr>
    <a:custClr name="Magenta">
      <a:srgbClr val="A70070"/>
    </a:custClr>
    <a:custClr name="Raspberry">
      <a:srgbClr val="D10058"/>
    </a:custClr>
    <a:custClr name="Red">
      <a:srgbClr val="EA2238"/>
    </a:custClr>
    <a:custClr name="Orange">
      <a:srgbClr val="F25D00"/>
    </a:custClr>
    <a:custClr name="Yellow">
      <a:srgbClr val="FFA600"/>
    </a:custClr>
    <a:custClr name="Lime">
      <a:srgbClr val="8ABD45"/>
    </a:custClr>
    <a:custClr name="Green">
      <a:srgbClr val="12A88A"/>
    </a:custClr>
  </a:custClrLst>
  <a:extLst>
    <a:ext uri="{05A4C25C-085E-4340-85A3-A5531E510DB2}">
      <thm15:themeFamily xmlns:thm15="http://schemas.microsoft.com/office/thememl/2012/main" name="Aon Theme Eff 2021" id="{3A172C08-1139-4E0E-9D7B-88B278CF9F24}" vid="{851F5015-8A56-4F19-BBB8-700412FD4E5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F78A1-D22B-4528-BC82-359C0891D3C7}">
  <dimension ref="A1:G40"/>
  <sheetViews>
    <sheetView tabSelected="1" workbookViewId="0">
      <selection activeCell="D6" sqref="D6"/>
    </sheetView>
  </sheetViews>
  <sheetFormatPr defaultColWidth="9" defaultRowHeight="13.2" x14ac:dyDescent="0.25"/>
  <cols>
    <col min="1" max="1" width="8.796875" style="25" customWidth="1"/>
    <col min="2" max="5" width="17.5" style="25" customWidth="1"/>
    <col min="6" max="6" width="9" style="25"/>
    <col min="7" max="7" width="11.296875" style="25" bestFit="1" customWidth="1"/>
    <col min="8" max="16384" width="9" style="25"/>
  </cols>
  <sheetData>
    <row r="1" spans="1:7" ht="17.55" x14ac:dyDescent="0.35">
      <c r="A1" s="24" t="s">
        <v>21</v>
      </c>
    </row>
    <row r="2" spans="1:7" ht="13.95" x14ac:dyDescent="0.3">
      <c r="A2" s="44" t="s">
        <v>24</v>
      </c>
    </row>
    <row r="3" spans="1:7" ht="13.05" x14ac:dyDescent="0.3">
      <c r="A3" s="23" t="s">
        <v>0</v>
      </c>
    </row>
    <row r="4" spans="1:7" ht="13.05" x14ac:dyDescent="0.3">
      <c r="A4" s="23"/>
    </row>
    <row r="5" spans="1:7" ht="13.05" x14ac:dyDescent="0.3">
      <c r="A5" s="26" t="s">
        <v>1</v>
      </c>
      <c r="B5" s="14"/>
      <c r="C5" s="14"/>
    </row>
    <row r="6" spans="1:7" ht="13.05" x14ac:dyDescent="0.3">
      <c r="A6" s="16" t="s">
        <v>2</v>
      </c>
      <c r="B6" s="14"/>
      <c r="C6" s="14"/>
      <c r="D6" s="48">
        <v>46112</v>
      </c>
    </row>
    <row r="7" spans="1:7" ht="12.45" x14ac:dyDescent="0.25">
      <c r="A7" s="16" t="s">
        <v>15</v>
      </c>
      <c r="B7" s="14"/>
      <c r="C7" s="14"/>
      <c r="D7" s="17" t="s">
        <v>23</v>
      </c>
    </row>
    <row r="8" spans="1:7" ht="12.45" x14ac:dyDescent="0.25">
      <c r="A8" s="16" t="s">
        <v>4</v>
      </c>
      <c r="B8" s="14"/>
      <c r="C8" s="14"/>
      <c r="D8" s="17" t="s">
        <v>23</v>
      </c>
    </row>
    <row r="9" spans="1:7" ht="12.45" x14ac:dyDescent="0.25">
      <c r="A9" s="16" t="s">
        <v>5</v>
      </c>
      <c r="B9" s="14"/>
      <c r="C9" s="14"/>
      <c r="D9" s="17" t="s">
        <v>22</v>
      </c>
    </row>
    <row r="10" spans="1:7" ht="13.05" x14ac:dyDescent="0.3">
      <c r="A10" s="23"/>
    </row>
    <row r="11" spans="1:7" ht="18.75" customHeight="1" x14ac:dyDescent="0.3">
      <c r="A11" s="27"/>
      <c r="B11" s="71" t="s">
        <v>16</v>
      </c>
      <c r="C11" s="72"/>
      <c r="D11" s="72"/>
      <c r="E11" s="73"/>
    </row>
    <row r="12" spans="1:7" ht="25.95" x14ac:dyDescent="0.3">
      <c r="A12" s="28" t="s">
        <v>6</v>
      </c>
      <c r="B12" s="29" t="s">
        <v>17</v>
      </c>
      <c r="C12" s="29" t="s">
        <v>9</v>
      </c>
      <c r="D12" s="29" t="s">
        <v>18</v>
      </c>
      <c r="E12" s="29" t="s">
        <v>12</v>
      </c>
    </row>
    <row r="13" spans="1:7" ht="12.45" x14ac:dyDescent="0.25">
      <c r="A13" s="30">
        <v>45292</v>
      </c>
      <c r="B13" s="45">
        <v>1797559.2099799998</v>
      </c>
      <c r="C13" s="59">
        <v>1541</v>
      </c>
      <c r="D13" s="55"/>
      <c r="E13" s="55"/>
      <c r="G13" s="50"/>
    </row>
    <row r="14" spans="1:7" ht="12.45" x14ac:dyDescent="0.25">
      <c r="A14" s="30">
        <v>45323</v>
      </c>
      <c r="B14" s="45">
        <v>1422980.2486739999</v>
      </c>
      <c r="C14" s="59">
        <v>1546</v>
      </c>
      <c r="D14" s="31"/>
      <c r="E14" s="31"/>
      <c r="G14" s="50"/>
    </row>
    <row r="15" spans="1:7" ht="12.45" x14ac:dyDescent="0.25">
      <c r="A15" s="30">
        <v>45352</v>
      </c>
      <c r="B15" s="45">
        <v>1674864.3497210001</v>
      </c>
      <c r="C15" s="59">
        <v>1549</v>
      </c>
      <c r="D15" s="31"/>
      <c r="E15" s="31"/>
      <c r="G15" s="50"/>
    </row>
    <row r="16" spans="1:7" ht="12.45" x14ac:dyDescent="0.25">
      <c r="A16" s="30">
        <v>45383</v>
      </c>
      <c r="B16" s="45">
        <v>1921629.3498569999</v>
      </c>
      <c r="C16" s="59">
        <v>1553</v>
      </c>
      <c r="D16" s="31"/>
      <c r="E16" s="31"/>
      <c r="G16" s="50"/>
    </row>
    <row r="17" spans="1:7" ht="12.45" x14ac:dyDescent="0.25">
      <c r="A17" s="30">
        <v>45413</v>
      </c>
      <c r="B17" s="45">
        <v>1458868.579352</v>
      </c>
      <c r="C17" s="59">
        <v>1558</v>
      </c>
      <c r="D17" s="31"/>
      <c r="E17" s="31"/>
      <c r="G17" s="50"/>
    </row>
    <row r="18" spans="1:7" ht="12.45" x14ac:dyDescent="0.25">
      <c r="A18" s="30">
        <v>45444</v>
      </c>
      <c r="B18" s="45">
        <v>1512666.0795480001</v>
      </c>
      <c r="C18" s="59">
        <v>1563</v>
      </c>
      <c r="D18" s="31"/>
      <c r="E18" s="31"/>
      <c r="G18" s="50"/>
    </row>
    <row r="19" spans="1:7" ht="12.45" x14ac:dyDescent="0.25">
      <c r="A19" s="30">
        <v>45474</v>
      </c>
      <c r="B19" s="45">
        <v>2016597.8188799999</v>
      </c>
      <c r="C19" s="59">
        <v>1572</v>
      </c>
      <c r="D19" s="31"/>
      <c r="E19" s="31"/>
      <c r="G19" s="50"/>
    </row>
    <row r="20" spans="1:7" ht="12.45" x14ac:dyDescent="0.25">
      <c r="A20" s="30">
        <v>45505</v>
      </c>
      <c r="B20" s="45">
        <v>1690735.4092409997</v>
      </c>
      <c r="C20" s="59">
        <v>1581</v>
      </c>
      <c r="D20" s="31"/>
      <c r="E20" s="31"/>
      <c r="G20" s="50"/>
    </row>
    <row r="21" spans="1:7" ht="12.45" x14ac:dyDescent="0.25">
      <c r="A21" s="30">
        <v>45536</v>
      </c>
      <c r="B21" s="45">
        <v>1439040.72939</v>
      </c>
      <c r="C21" s="59">
        <v>1581</v>
      </c>
      <c r="D21" s="31"/>
      <c r="E21" s="31"/>
      <c r="G21" s="50"/>
    </row>
    <row r="22" spans="1:7" ht="12.45" x14ac:dyDescent="0.25">
      <c r="A22" s="30">
        <v>45566</v>
      </c>
      <c r="B22" s="45">
        <v>1655446.5290879998</v>
      </c>
      <c r="C22" s="59">
        <v>1584</v>
      </c>
      <c r="D22" s="31"/>
      <c r="E22" s="31"/>
      <c r="G22" s="50"/>
    </row>
    <row r="23" spans="1:7" ht="12.45" x14ac:dyDescent="0.25">
      <c r="A23" s="30">
        <v>45597</v>
      </c>
      <c r="B23" s="45">
        <v>1405006.0895199999</v>
      </c>
      <c r="C23" s="59">
        <v>1588</v>
      </c>
      <c r="D23" s="31"/>
      <c r="E23" s="31"/>
      <c r="G23" s="50"/>
    </row>
    <row r="24" spans="1:7" ht="12.45" x14ac:dyDescent="0.25">
      <c r="A24" s="30">
        <v>45627</v>
      </c>
      <c r="B24" s="45">
        <v>1733034.1490139998</v>
      </c>
      <c r="C24" s="59">
        <v>1594</v>
      </c>
      <c r="D24" s="31"/>
      <c r="E24" s="31"/>
      <c r="G24" s="50"/>
    </row>
    <row r="25" spans="1:7" s="34" customFormat="1" ht="13.05" x14ac:dyDescent="0.3">
      <c r="A25" s="32" t="s">
        <v>13</v>
      </c>
      <c r="B25" s="53">
        <f>SUM(B13:B24)</f>
        <v>19728428.542264994</v>
      </c>
      <c r="C25" s="60">
        <f>SUM(C13:C24)</f>
        <v>18810</v>
      </c>
      <c r="D25" s="33"/>
      <c r="E25" s="33">
        <v>0.92110000000000003</v>
      </c>
    </row>
    <row r="26" spans="1:7" ht="12.45" x14ac:dyDescent="0.25">
      <c r="A26" s="41">
        <v>45658</v>
      </c>
      <c r="B26" s="46">
        <v>1724814.4287999999</v>
      </c>
      <c r="C26" s="61">
        <v>1600</v>
      </c>
      <c r="D26" s="56"/>
      <c r="E26" s="56"/>
      <c r="G26" s="52"/>
    </row>
    <row r="27" spans="1:7" ht="12.45" x14ac:dyDescent="0.25">
      <c r="A27" s="30">
        <v>45689</v>
      </c>
      <c r="B27" s="47">
        <v>2010785.3286580001</v>
      </c>
      <c r="C27" s="59">
        <v>1601</v>
      </c>
      <c r="D27" s="31"/>
      <c r="E27" s="31"/>
      <c r="G27" s="52"/>
    </row>
    <row r="28" spans="1:7" ht="12.45" x14ac:dyDescent="0.25">
      <c r="A28" s="30">
        <v>45717</v>
      </c>
      <c r="B28" s="47">
        <v>1821474.1086480001</v>
      </c>
      <c r="C28" s="59">
        <v>1604</v>
      </c>
      <c r="D28" s="31"/>
      <c r="E28" s="31"/>
      <c r="G28" s="52"/>
    </row>
    <row r="29" spans="1:7" ht="12.45" x14ac:dyDescent="0.25">
      <c r="A29" s="30">
        <v>45748</v>
      </c>
      <c r="B29" s="47">
        <v>1967431.329446</v>
      </c>
      <c r="C29" s="59">
        <v>1606</v>
      </c>
      <c r="D29" s="31"/>
      <c r="E29" s="31"/>
      <c r="G29" s="52"/>
    </row>
    <row r="30" spans="1:7" ht="12.45" x14ac:dyDescent="0.25">
      <c r="A30" s="30">
        <v>45778</v>
      </c>
      <c r="B30" s="47">
        <v>1831210.4190820002</v>
      </c>
      <c r="C30" s="59">
        <v>1606</v>
      </c>
      <c r="D30" s="31"/>
      <c r="E30" s="31"/>
      <c r="G30" s="52"/>
    </row>
    <row r="31" spans="1:7" ht="12.45" x14ac:dyDescent="0.25">
      <c r="A31" s="30">
        <v>45809</v>
      </c>
      <c r="B31" s="47">
        <v>1714485.5595539999</v>
      </c>
      <c r="C31" s="59">
        <v>1614</v>
      </c>
      <c r="D31" s="31"/>
      <c r="E31" s="31"/>
      <c r="G31" s="52"/>
    </row>
    <row r="32" spans="1:7" ht="12.45" x14ac:dyDescent="0.25">
      <c r="A32" s="30">
        <v>45839</v>
      </c>
      <c r="B32" s="47">
        <v>1869490.909</v>
      </c>
      <c r="C32" s="59">
        <v>1625</v>
      </c>
      <c r="D32" s="31"/>
      <c r="E32" s="31"/>
      <c r="G32" s="52"/>
    </row>
    <row r="33" spans="1:7" ht="12.45" x14ac:dyDescent="0.25">
      <c r="A33" s="30">
        <v>45870</v>
      </c>
      <c r="B33" s="47">
        <v>1736902.7592540001</v>
      </c>
      <c r="C33" s="59">
        <v>1626</v>
      </c>
      <c r="D33" s="31"/>
      <c r="E33" s="31"/>
      <c r="G33" s="52"/>
    </row>
    <row r="34" spans="1:7" ht="12.45" x14ac:dyDescent="0.25">
      <c r="A34" s="30">
        <v>45901</v>
      </c>
      <c r="B34" s="47">
        <v>1868821.259568</v>
      </c>
      <c r="C34" s="59">
        <v>1626</v>
      </c>
      <c r="D34" s="31"/>
      <c r="E34" s="31"/>
      <c r="G34" s="52"/>
    </row>
    <row r="35" spans="1:7" ht="12.45" x14ac:dyDescent="0.25">
      <c r="A35" s="30">
        <v>45931</v>
      </c>
      <c r="B35" s="47">
        <v>2024243.8685279998</v>
      </c>
      <c r="C35" s="59">
        <v>1627</v>
      </c>
      <c r="D35" s="31"/>
      <c r="E35" s="31"/>
      <c r="G35" s="52"/>
    </row>
    <row r="36" spans="1:7" ht="12.45" x14ac:dyDescent="0.25">
      <c r="A36" s="30">
        <v>45962</v>
      </c>
      <c r="B36" s="69">
        <v>1590331.7999999998</v>
      </c>
      <c r="C36" s="64">
        <v>1635</v>
      </c>
      <c r="D36" s="63"/>
      <c r="E36" s="63"/>
    </row>
    <row r="37" spans="1:7" ht="12.45" x14ac:dyDescent="0.25">
      <c r="A37" s="42">
        <v>45992</v>
      </c>
      <c r="B37" s="69">
        <v>1840172.7999999998</v>
      </c>
      <c r="C37" s="64">
        <v>1636</v>
      </c>
      <c r="D37" s="63"/>
      <c r="E37" s="63"/>
    </row>
    <row r="38" spans="1:7" ht="13.05" x14ac:dyDescent="0.3">
      <c r="A38" s="32" t="s">
        <v>13</v>
      </c>
      <c r="B38" s="53">
        <f>SUM(B26:B37)</f>
        <v>22000164.570537999</v>
      </c>
      <c r="C38" s="60">
        <f>SUM(C26:C37)</f>
        <v>19406</v>
      </c>
      <c r="D38" s="33"/>
      <c r="E38" s="65">
        <v>0.92779999999999996</v>
      </c>
    </row>
    <row r="39" spans="1:7" ht="13.05" x14ac:dyDescent="0.3">
      <c r="A39" s="35" t="s">
        <v>14</v>
      </c>
      <c r="B39" s="36"/>
      <c r="C39" s="36"/>
      <c r="D39" s="36"/>
      <c r="E39" s="37"/>
    </row>
    <row r="40" spans="1:7" ht="12.45" x14ac:dyDescent="0.25">
      <c r="A40" s="38"/>
    </row>
  </sheetData>
  <mergeCells count="1">
    <mergeCell ref="B11:E11"/>
  </mergeCells>
  <dataValidations count="1">
    <dataValidation type="list" allowBlank="1" showInputMessage="1" showErrorMessage="1" sqref="D7:D9" xr:uid="{ED7AC923-C0C7-4ABD-8D26-8A375B5A3543}">
      <formula1>"Y, N"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showGridLines="0" zoomScaleNormal="100" workbookViewId="0">
      <selection activeCell="E6" sqref="E6"/>
    </sheetView>
  </sheetViews>
  <sheetFormatPr defaultRowHeight="13.2" x14ac:dyDescent="0.25"/>
  <cols>
    <col min="1" max="1" width="12" style="2" customWidth="1"/>
    <col min="2" max="2" width="29.69921875" style="2" customWidth="1"/>
    <col min="3" max="3" width="46.09765625" style="2" bestFit="1" customWidth="1"/>
    <col min="4" max="4" width="21.19921875" style="2" bestFit="1" customWidth="1"/>
    <col min="5" max="5" width="14" style="2" bestFit="1" customWidth="1"/>
    <col min="6" max="6" width="9.796875" style="2" bestFit="1" customWidth="1"/>
    <col min="7" max="7" width="15.3984375" style="2" bestFit="1" customWidth="1"/>
    <col min="8" max="8" width="45.796875" style="2" customWidth="1"/>
    <col min="9" max="9" width="36.5" style="2" customWidth="1"/>
    <col min="10" max="243" width="9" style="2"/>
    <col min="244" max="244" width="29.69921875" style="2" customWidth="1"/>
    <col min="245" max="245" width="19.69921875" style="2" customWidth="1"/>
    <col min="246" max="246" width="14.796875" style="2" customWidth="1"/>
    <col min="247" max="247" width="16.59765625" style="2" customWidth="1"/>
    <col min="248" max="248" width="22.296875" style="2" customWidth="1"/>
    <col min="249" max="249" width="11.59765625" style="2" customWidth="1"/>
    <col min="250" max="250" width="15" style="2" customWidth="1"/>
    <col min="251" max="499" width="9" style="2"/>
    <col min="500" max="500" width="29.69921875" style="2" customWidth="1"/>
    <col min="501" max="501" width="19.69921875" style="2" customWidth="1"/>
    <col min="502" max="502" width="14.796875" style="2" customWidth="1"/>
    <col min="503" max="503" width="16.59765625" style="2" customWidth="1"/>
    <col min="504" max="504" width="22.296875" style="2" customWidth="1"/>
    <col min="505" max="505" width="11.59765625" style="2" customWidth="1"/>
    <col min="506" max="506" width="15" style="2" customWidth="1"/>
    <col min="507" max="755" width="9" style="2"/>
    <col min="756" max="756" width="29.69921875" style="2" customWidth="1"/>
    <col min="757" max="757" width="19.69921875" style="2" customWidth="1"/>
    <col min="758" max="758" width="14.796875" style="2" customWidth="1"/>
    <col min="759" max="759" width="16.59765625" style="2" customWidth="1"/>
    <col min="760" max="760" width="22.296875" style="2" customWidth="1"/>
    <col min="761" max="761" width="11.59765625" style="2" customWidth="1"/>
    <col min="762" max="762" width="15" style="2" customWidth="1"/>
    <col min="763" max="1011" width="9" style="2"/>
    <col min="1012" max="1012" width="29.69921875" style="2" customWidth="1"/>
    <col min="1013" max="1013" width="19.69921875" style="2" customWidth="1"/>
    <col min="1014" max="1014" width="14.796875" style="2" customWidth="1"/>
    <col min="1015" max="1015" width="16.59765625" style="2" customWidth="1"/>
    <col min="1016" max="1016" width="22.296875" style="2" customWidth="1"/>
    <col min="1017" max="1017" width="11.59765625" style="2" customWidth="1"/>
    <col min="1018" max="1018" width="15" style="2" customWidth="1"/>
    <col min="1019" max="1267" width="9" style="2"/>
    <col min="1268" max="1268" width="29.69921875" style="2" customWidth="1"/>
    <col min="1269" max="1269" width="19.69921875" style="2" customWidth="1"/>
    <col min="1270" max="1270" width="14.796875" style="2" customWidth="1"/>
    <col min="1271" max="1271" width="16.59765625" style="2" customWidth="1"/>
    <col min="1272" max="1272" width="22.296875" style="2" customWidth="1"/>
    <col min="1273" max="1273" width="11.59765625" style="2" customWidth="1"/>
    <col min="1274" max="1274" width="15" style="2" customWidth="1"/>
    <col min="1275" max="1523" width="9" style="2"/>
    <col min="1524" max="1524" width="29.69921875" style="2" customWidth="1"/>
    <col min="1525" max="1525" width="19.69921875" style="2" customWidth="1"/>
    <col min="1526" max="1526" width="14.796875" style="2" customWidth="1"/>
    <col min="1527" max="1527" width="16.59765625" style="2" customWidth="1"/>
    <col min="1528" max="1528" width="22.296875" style="2" customWidth="1"/>
    <col min="1529" max="1529" width="11.59765625" style="2" customWidth="1"/>
    <col min="1530" max="1530" width="15" style="2" customWidth="1"/>
    <col min="1531" max="1779" width="9" style="2"/>
    <col min="1780" max="1780" width="29.69921875" style="2" customWidth="1"/>
    <col min="1781" max="1781" width="19.69921875" style="2" customWidth="1"/>
    <col min="1782" max="1782" width="14.796875" style="2" customWidth="1"/>
    <col min="1783" max="1783" width="16.59765625" style="2" customWidth="1"/>
    <col min="1784" max="1784" width="22.296875" style="2" customWidth="1"/>
    <col min="1785" max="1785" width="11.59765625" style="2" customWidth="1"/>
    <col min="1786" max="1786" width="15" style="2" customWidth="1"/>
    <col min="1787" max="2035" width="9" style="2"/>
    <col min="2036" max="2036" width="29.69921875" style="2" customWidth="1"/>
    <col min="2037" max="2037" width="19.69921875" style="2" customWidth="1"/>
    <col min="2038" max="2038" width="14.796875" style="2" customWidth="1"/>
    <col min="2039" max="2039" width="16.59765625" style="2" customWidth="1"/>
    <col min="2040" max="2040" width="22.296875" style="2" customWidth="1"/>
    <col min="2041" max="2041" width="11.59765625" style="2" customWidth="1"/>
    <col min="2042" max="2042" width="15" style="2" customWidth="1"/>
    <col min="2043" max="2291" width="9" style="2"/>
    <col min="2292" max="2292" width="29.69921875" style="2" customWidth="1"/>
    <col min="2293" max="2293" width="19.69921875" style="2" customWidth="1"/>
    <col min="2294" max="2294" width="14.796875" style="2" customWidth="1"/>
    <col min="2295" max="2295" width="16.59765625" style="2" customWidth="1"/>
    <col min="2296" max="2296" width="22.296875" style="2" customWidth="1"/>
    <col min="2297" max="2297" width="11.59765625" style="2" customWidth="1"/>
    <col min="2298" max="2298" width="15" style="2" customWidth="1"/>
    <col min="2299" max="2547" width="9" style="2"/>
    <col min="2548" max="2548" width="29.69921875" style="2" customWidth="1"/>
    <col min="2549" max="2549" width="19.69921875" style="2" customWidth="1"/>
    <col min="2550" max="2550" width="14.796875" style="2" customWidth="1"/>
    <col min="2551" max="2551" width="16.59765625" style="2" customWidth="1"/>
    <col min="2552" max="2552" width="22.296875" style="2" customWidth="1"/>
    <col min="2553" max="2553" width="11.59765625" style="2" customWidth="1"/>
    <col min="2554" max="2554" width="15" style="2" customWidth="1"/>
    <col min="2555" max="2803" width="9" style="2"/>
    <col min="2804" max="2804" width="29.69921875" style="2" customWidth="1"/>
    <col min="2805" max="2805" width="19.69921875" style="2" customWidth="1"/>
    <col min="2806" max="2806" width="14.796875" style="2" customWidth="1"/>
    <col min="2807" max="2807" width="16.59765625" style="2" customWidth="1"/>
    <col min="2808" max="2808" width="22.296875" style="2" customWidth="1"/>
    <col min="2809" max="2809" width="11.59765625" style="2" customWidth="1"/>
    <col min="2810" max="2810" width="15" style="2" customWidth="1"/>
    <col min="2811" max="3059" width="9" style="2"/>
    <col min="3060" max="3060" width="29.69921875" style="2" customWidth="1"/>
    <col min="3061" max="3061" width="19.69921875" style="2" customWidth="1"/>
    <col min="3062" max="3062" width="14.796875" style="2" customWidth="1"/>
    <col min="3063" max="3063" width="16.59765625" style="2" customWidth="1"/>
    <col min="3064" max="3064" width="22.296875" style="2" customWidth="1"/>
    <col min="3065" max="3065" width="11.59765625" style="2" customWidth="1"/>
    <col min="3066" max="3066" width="15" style="2" customWidth="1"/>
    <col min="3067" max="3315" width="9" style="2"/>
    <col min="3316" max="3316" width="29.69921875" style="2" customWidth="1"/>
    <col min="3317" max="3317" width="19.69921875" style="2" customWidth="1"/>
    <col min="3318" max="3318" width="14.796875" style="2" customWidth="1"/>
    <col min="3319" max="3319" width="16.59765625" style="2" customWidth="1"/>
    <col min="3320" max="3320" width="22.296875" style="2" customWidth="1"/>
    <col min="3321" max="3321" width="11.59765625" style="2" customWidth="1"/>
    <col min="3322" max="3322" width="15" style="2" customWidth="1"/>
    <col min="3323" max="3571" width="9" style="2"/>
    <col min="3572" max="3572" width="29.69921875" style="2" customWidth="1"/>
    <col min="3573" max="3573" width="19.69921875" style="2" customWidth="1"/>
    <col min="3574" max="3574" width="14.796875" style="2" customWidth="1"/>
    <col min="3575" max="3575" width="16.59765625" style="2" customWidth="1"/>
    <col min="3576" max="3576" width="22.296875" style="2" customWidth="1"/>
    <col min="3577" max="3577" width="11.59765625" style="2" customWidth="1"/>
    <col min="3578" max="3578" width="15" style="2" customWidth="1"/>
    <col min="3579" max="3827" width="9" style="2"/>
    <col min="3828" max="3828" width="29.69921875" style="2" customWidth="1"/>
    <col min="3829" max="3829" width="19.69921875" style="2" customWidth="1"/>
    <col min="3830" max="3830" width="14.796875" style="2" customWidth="1"/>
    <col min="3831" max="3831" width="16.59765625" style="2" customWidth="1"/>
    <col min="3832" max="3832" width="22.296875" style="2" customWidth="1"/>
    <col min="3833" max="3833" width="11.59765625" style="2" customWidth="1"/>
    <col min="3834" max="3834" width="15" style="2" customWidth="1"/>
    <col min="3835" max="4083" width="9" style="2"/>
    <col min="4084" max="4084" width="29.69921875" style="2" customWidth="1"/>
    <col min="4085" max="4085" width="19.69921875" style="2" customWidth="1"/>
    <col min="4086" max="4086" width="14.796875" style="2" customWidth="1"/>
    <col min="4087" max="4087" width="16.59765625" style="2" customWidth="1"/>
    <col min="4088" max="4088" width="22.296875" style="2" customWidth="1"/>
    <col min="4089" max="4089" width="11.59765625" style="2" customWidth="1"/>
    <col min="4090" max="4090" width="15" style="2" customWidth="1"/>
    <col min="4091" max="4339" width="9" style="2"/>
    <col min="4340" max="4340" width="29.69921875" style="2" customWidth="1"/>
    <col min="4341" max="4341" width="19.69921875" style="2" customWidth="1"/>
    <col min="4342" max="4342" width="14.796875" style="2" customWidth="1"/>
    <col min="4343" max="4343" width="16.59765625" style="2" customWidth="1"/>
    <col min="4344" max="4344" width="22.296875" style="2" customWidth="1"/>
    <col min="4345" max="4345" width="11.59765625" style="2" customWidth="1"/>
    <col min="4346" max="4346" width="15" style="2" customWidth="1"/>
    <col min="4347" max="4595" width="9" style="2"/>
    <col min="4596" max="4596" width="29.69921875" style="2" customWidth="1"/>
    <col min="4597" max="4597" width="19.69921875" style="2" customWidth="1"/>
    <col min="4598" max="4598" width="14.796875" style="2" customWidth="1"/>
    <col min="4599" max="4599" width="16.59765625" style="2" customWidth="1"/>
    <col min="4600" max="4600" width="22.296875" style="2" customWidth="1"/>
    <col min="4601" max="4601" width="11.59765625" style="2" customWidth="1"/>
    <col min="4602" max="4602" width="15" style="2" customWidth="1"/>
    <col min="4603" max="4851" width="9" style="2"/>
    <col min="4852" max="4852" width="29.69921875" style="2" customWidth="1"/>
    <col min="4853" max="4853" width="19.69921875" style="2" customWidth="1"/>
    <col min="4854" max="4854" width="14.796875" style="2" customWidth="1"/>
    <col min="4855" max="4855" width="16.59765625" style="2" customWidth="1"/>
    <col min="4856" max="4856" width="22.296875" style="2" customWidth="1"/>
    <col min="4857" max="4857" width="11.59765625" style="2" customWidth="1"/>
    <col min="4858" max="4858" width="15" style="2" customWidth="1"/>
    <col min="4859" max="5107" width="9" style="2"/>
    <col min="5108" max="5108" width="29.69921875" style="2" customWidth="1"/>
    <col min="5109" max="5109" width="19.69921875" style="2" customWidth="1"/>
    <col min="5110" max="5110" width="14.796875" style="2" customWidth="1"/>
    <col min="5111" max="5111" width="16.59765625" style="2" customWidth="1"/>
    <col min="5112" max="5112" width="22.296875" style="2" customWidth="1"/>
    <col min="5113" max="5113" width="11.59765625" style="2" customWidth="1"/>
    <col min="5114" max="5114" width="15" style="2" customWidth="1"/>
    <col min="5115" max="5363" width="9" style="2"/>
    <col min="5364" max="5364" width="29.69921875" style="2" customWidth="1"/>
    <col min="5365" max="5365" width="19.69921875" style="2" customWidth="1"/>
    <col min="5366" max="5366" width="14.796875" style="2" customWidth="1"/>
    <col min="5367" max="5367" width="16.59765625" style="2" customWidth="1"/>
    <col min="5368" max="5368" width="22.296875" style="2" customWidth="1"/>
    <col min="5369" max="5369" width="11.59765625" style="2" customWidth="1"/>
    <col min="5370" max="5370" width="15" style="2" customWidth="1"/>
    <col min="5371" max="5619" width="9" style="2"/>
    <col min="5620" max="5620" width="29.69921875" style="2" customWidth="1"/>
    <col min="5621" max="5621" width="19.69921875" style="2" customWidth="1"/>
    <col min="5622" max="5622" width="14.796875" style="2" customWidth="1"/>
    <col min="5623" max="5623" width="16.59765625" style="2" customWidth="1"/>
    <col min="5624" max="5624" width="22.296875" style="2" customWidth="1"/>
    <col min="5625" max="5625" width="11.59765625" style="2" customWidth="1"/>
    <col min="5626" max="5626" width="15" style="2" customWidth="1"/>
    <col min="5627" max="5875" width="9" style="2"/>
    <col min="5876" max="5876" width="29.69921875" style="2" customWidth="1"/>
    <col min="5877" max="5877" width="19.69921875" style="2" customWidth="1"/>
    <col min="5878" max="5878" width="14.796875" style="2" customWidth="1"/>
    <col min="5879" max="5879" width="16.59765625" style="2" customWidth="1"/>
    <col min="5880" max="5880" width="22.296875" style="2" customWidth="1"/>
    <col min="5881" max="5881" width="11.59765625" style="2" customWidth="1"/>
    <col min="5882" max="5882" width="15" style="2" customWidth="1"/>
    <col min="5883" max="6131" width="9" style="2"/>
    <col min="6132" max="6132" width="29.69921875" style="2" customWidth="1"/>
    <col min="6133" max="6133" width="19.69921875" style="2" customWidth="1"/>
    <col min="6134" max="6134" width="14.796875" style="2" customWidth="1"/>
    <col min="6135" max="6135" width="16.59765625" style="2" customWidth="1"/>
    <col min="6136" max="6136" width="22.296875" style="2" customWidth="1"/>
    <col min="6137" max="6137" width="11.59765625" style="2" customWidth="1"/>
    <col min="6138" max="6138" width="15" style="2" customWidth="1"/>
    <col min="6139" max="6387" width="9" style="2"/>
    <col min="6388" max="6388" width="29.69921875" style="2" customWidth="1"/>
    <col min="6389" max="6389" width="19.69921875" style="2" customWidth="1"/>
    <col min="6390" max="6390" width="14.796875" style="2" customWidth="1"/>
    <col min="6391" max="6391" width="16.59765625" style="2" customWidth="1"/>
    <col min="6392" max="6392" width="22.296875" style="2" customWidth="1"/>
    <col min="6393" max="6393" width="11.59765625" style="2" customWidth="1"/>
    <col min="6394" max="6394" width="15" style="2" customWidth="1"/>
    <col min="6395" max="6643" width="9" style="2"/>
    <col min="6644" max="6644" width="29.69921875" style="2" customWidth="1"/>
    <col min="6645" max="6645" width="19.69921875" style="2" customWidth="1"/>
    <col min="6646" max="6646" width="14.796875" style="2" customWidth="1"/>
    <col min="6647" max="6647" width="16.59765625" style="2" customWidth="1"/>
    <col min="6648" max="6648" width="22.296875" style="2" customWidth="1"/>
    <col min="6649" max="6649" width="11.59765625" style="2" customWidth="1"/>
    <col min="6650" max="6650" width="15" style="2" customWidth="1"/>
    <col min="6651" max="6899" width="9" style="2"/>
    <col min="6900" max="6900" width="29.69921875" style="2" customWidth="1"/>
    <col min="6901" max="6901" width="19.69921875" style="2" customWidth="1"/>
    <col min="6902" max="6902" width="14.796875" style="2" customWidth="1"/>
    <col min="6903" max="6903" width="16.59765625" style="2" customWidth="1"/>
    <col min="6904" max="6904" width="22.296875" style="2" customWidth="1"/>
    <col min="6905" max="6905" width="11.59765625" style="2" customWidth="1"/>
    <col min="6906" max="6906" width="15" style="2" customWidth="1"/>
    <col min="6907" max="7155" width="9" style="2"/>
    <col min="7156" max="7156" width="29.69921875" style="2" customWidth="1"/>
    <col min="7157" max="7157" width="19.69921875" style="2" customWidth="1"/>
    <col min="7158" max="7158" width="14.796875" style="2" customWidth="1"/>
    <col min="7159" max="7159" width="16.59765625" style="2" customWidth="1"/>
    <col min="7160" max="7160" width="22.296875" style="2" customWidth="1"/>
    <col min="7161" max="7161" width="11.59765625" style="2" customWidth="1"/>
    <col min="7162" max="7162" width="15" style="2" customWidth="1"/>
    <col min="7163" max="7411" width="9" style="2"/>
    <col min="7412" max="7412" width="29.69921875" style="2" customWidth="1"/>
    <col min="7413" max="7413" width="19.69921875" style="2" customWidth="1"/>
    <col min="7414" max="7414" width="14.796875" style="2" customWidth="1"/>
    <col min="7415" max="7415" width="16.59765625" style="2" customWidth="1"/>
    <col min="7416" max="7416" width="22.296875" style="2" customWidth="1"/>
    <col min="7417" max="7417" width="11.59765625" style="2" customWidth="1"/>
    <col min="7418" max="7418" width="15" style="2" customWidth="1"/>
    <col min="7419" max="7667" width="9" style="2"/>
    <col min="7668" max="7668" width="29.69921875" style="2" customWidth="1"/>
    <col min="7669" max="7669" width="19.69921875" style="2" customWidth="1"/>
    <col min="7670" max="7670" width="14.796875" style="2" customWidth="1"/>
    <col min="7671" max="7671" width="16.59765625" style="2" customWidth="1"/>
    <col min="7672" max="7672" width="22.296875" style="2" customWidth="1"/>
    <col min="7673" max="7673" width="11.59765625" style="2" customWidth="1"/>
    <col min="7674" max="7674" width="15" style="2" customWidth="1"/>
    <col min="7675" max="7923" width="9" style="2"/>
    <col min="7924" max="7924" width="29.69921875" style="2" customWidth="1"/>
    <col min="7925" max="7925" width="19.69921875" style="2" customWidth="1"/>
    <col min="7926" max="7926" width="14.796875" style="2" customWidth="1"/>
    <col min="7927" max="7927" width="16.59765625" style="2" customWidth="1"/>
    <col min="7928" max="7928" width="22.296875" style="2" customWidth="1"/>
    <col min="7929" max="7929" width="11.59765625" style="2" customWidth="1"/>
    <col min="7930" max="7930" width="15" style="2" customWidth="1"/>
    <col min="7931" max="8179" width="9" style="2"/>
    <col min="8180" max="8180" width="29.69921875" style="2" customWidth="1"/>
    <col min="8181" max="8181" width="19.69921875" style="2" customWidth="1"/>
    <col min="8182" max="8182" width="14.796875" style="2" customWidth="1"/>
    <col min="8183" max="8183" width="16.59765625" style="2" customWidth="1"/>
    <col min="8184" max="8184" width="22.296875" style="2" customWidth="1"/>
    <col min="8185" max="8185" width="11.59765625" style="2" customWidth="1"/>
    <col min="8186" max="8186" width="15" style="2" customWidth="1"/>
    <col min="8187" max="8435" width="9" style="2"/>
    <col min="8436" max="8436" width="29.69921875" style="2" customWidth="1"/>
    <col min="8437" max="8437" width="19.69921875" style="2" customWidth="1"/>
    <col min="8438" max="8438" width="14.796875" style="2" customWidth="1"/>
    <col min="8439" max="8439" width="16.59765625" style="2" customWidth="1"/>
    <col min="8440" max="8440" width="22.296875" style="2" customWidth="1"/>
    <col min="8441" max="8441" width="11.59765625" style="2" customWidth="1"/>
    <col min="8442" max="8442" width="15" style="2" customWidth="1"/>
    <col min="8443" max="8691" width="9" style="2"/>
    <col min="8692" max="8692" width="29.69921875" style="2" customWidth="1"/>
    <col min="8693" max="8693" width="19.69921875" style="2" customWidth="1"/>
    <col min="8694" max="8694" width="14.796875" style="2" customWidth="1"/>
    <col min="8695" max="8695" width="16.59765625" style="2" customWidth="1"/>
    <col min="8696" max="8696" width="22.296875" style="2" customWidth="1"/>
    <col min="8697" max="8697" width="11.59765625" style="2" customWidth="1"/>
    <col min="8698" max="8698" width="15" style="2" customWidth="1"/>
    <col min="8699" max="8947" width="9" style="2"/>
    <col min="8948" max="8948" width="29.69921875" style="2" customWidth="1"/>
    <col min="8949" max="8949" width="19.69921875" style="2" customWidth="1"/>
    <col min="8950" max="8950" width="14.796875" style="2" customWidth="1"/>
    <col min="8951" max="8951" width="16.59765625" style="2" customWidth="1"/>
    <col min="8952" max="8952" width="22.296875" style="2" customWidth="1"/>
    <col min="8953" max="8953" width="11.59765625" style="2" customWidth="1"/>
    <col min="8954" max="8954" width="15" style="2" customWidth="1"/>
    <col min="8955" max="9203" width="9" style="2"/>
    <col min="9204" max="9204" width="29.69921875" style="2" customWidth="1"/>
    <col min="9205" max="9205" width="19.69921875" style="2" customWidth="1"/>
    <col min="9206" max="9206" width="14.796875" style="2" customWidth="1"/>
    <col min="9207" max="9207" width="16.59765625" style="2" customWidth="1"/>
    <col min="9208" max="9208" width="22.296875" style="2" customWidth="1"/>
    <col min="9209" max="9209" width="11.59765625" style="2" customWidth="1"/>
    <col min="9210" max="9210" width="15" style="2" customWidth="1"/>
    <col min="9211" max="9459" width="9" style="2"/>
    <col min="9460" max="9460" width="29.69921875" style="2" customWidth="1"/>
    <col min="9461" max="9461" width="19.69921875" style="2" customWidth="1"/>
    <col min="9462" max="9462" width="14.796875" style="2" customWidth="1"/>
    <col min="9463" max="9463" width="16.59765625" style="2" customWidth="1"/>
    <col min="9464" max="9464" width="22.296875" style="2" customWidth="1"/>
    <col min="9465" max="9465" width="11.59765625" style="2" customWidth="1"/>
    <col min="9466" max="9466" width="15" style="2" customWidth="1"/>
    <col min="9467" max="9715" width="9" style="2"/>
    <col min="9716" max="9716" width="29.69921875" style="2" customWidth="1"/>
    <col min="9717" max="9717" width="19.69921875" style="2" customWidth="1"/>
    <col min="9718" max="9718" width="14.796875" style="2" customWidth="1"/>
    <col min="9719" max="9719" width="16.59765625" style="2" customWidth="1"/>
    <col min="9720" max="9720" width="22.296875" style="2" customWidth="1"/>
    <col min="9721" max="9721" width="11.59765625" style="2" customWidth="1"/>
    <col min="9722" max="9722" width="15" style="2" customWidth="1"/>
    <col min="9723" max="9971" width="9" style="2"/>
    <col min="9972" max="9972" width="29.69921875" style="2" customWidth="1"/>
    <col min="9973" max="9973" width="19.69921875" style="2" customWidth="1"/>
    <col min="9974" max="9974" width="14.796875" style="2" customWidth="1"/>
    <col min="9975" max="9975" width="16.59765625" style="2" customWidth="1"/>
    <col min="9976" max="9976" width="22.296875" style="2" customWidth="1"/>
    <col min="9977" max="9977" width="11.59765625" style="2" customWidth="1"/>
    <col min="9978" max="9978" width="15" style="2" customWidth="1"/>
    <col min="9979" max="10227" width="9" style="2"/>
    <col min="10228" max="10228" width="29.69921875" style="2" customWidth="1"/>
    <col min="10229" max="10229" width="19.69921875" style="2" customWidth="1"/>
    <col min="10230" max="10230" width="14.796875" style="2" customWidth="1"/>
    <col min="10231" max="10231" width="16.59765625" style="2" customWidth="1"/>
    <col min="10232" max="10232" width="22.296875" style="2" customWidth="1"/>
    <col min="10233" max="10233" width="11.59765625" style="2" customWidth="1"/>
    <col min="10234" max="10234" width="15" style="2" customWidth="1"/>
    <col min="10235" max="10483" width="9" style="2"/>
    <col min="10484" max="10484" width="29.69921875" style="2" customWidth="1"/>
    <col min="10485" max="10485" width="19.69921875" style="2" customWidth="1"/>
    <col min="10486" max="10486" width="14.796875" style="2" customWidth="1"/>
    <col min="10487" max="10487" width="16.59765625" style="2" customWidth="1"/>
    <col min="10488" max="10488" width="22.296875" style="2" customWidth="1"/>
    <col min="10489" max="10489" width="11.59765625" style="2" customWidth="1"/>
    <col min="10490" max="10490" width="15" style="2" customWidth="1"/>
    <col min="10491" max="10739" width="9" style="2"/>
    <col min="10740" max="10740" width="29.69921875" style="2" customWidth="1"/>
    <col min="10741" max="10741" width="19.69921875" style="2" customWidth="1"/>
    <col min="10742" max="10742" width="14.796875" style="2" customWidth="1"/>
    <col min="10743" max="10743" width="16.59765625" style="2" customWidth="1"/>
    <col min="10744" max="10744" width="22.296875" style="2" customWidth="1"/>
    <col min="10745" max="10745" width="11.59765625" style="2" customWidth="1"/>
    <col min="10746" max="10746" width="15" style="2" customWidth="1"/>
    <col min="10747" max="10995" width="9" style="2"/>
    <col min="10996" max="10996" width="29.69921875" style="2" customWidth="1"/>
    <col min="10997" max="10997" width="19.69921875" style="2" customWidth="1"/>
    <col min="10998" max="10998" width="14.796875" style="2" customWidth="1"/>
    <col min="10999" max="10999" width="16.59765625" style="2" customWidth="1"/>
    <col min="11000" max="11000" width="22.296875" style="2" customWidth="1"/>
    <col min="11001" max="11001" width="11.59765625" style="2" customWidth="1"/>
    <col min="11002" max="11002" width="15" style="2" customWidth="1"/>
    <col min="11003" max="11251" width="9" style="2"/>
    <col min="11252" max="11252" width="29.69921875" style="2" customWidth="1"/>
    <col min="11253" max="11253" width="19.69921875" style="2" customWidth="1"/>
    <col min="11254" max="11254" width="14.796875" style="2" customWidth="1"/>
    <col min="11255" max="11255" width="16.59765625" style="2" customWidth="1"/>
    <col min="11256" max="11256" width="22.296875" style="2" customWidth="1"/>
    <col min="11257" max="11257" width="11.59765625" style="2" customWidth="1"/>
    <col min="11258" max="11258" width="15" style="2" customWidth="1"/>
    <col min="11259" max="11507" width="9" style="2"/>
    <col min="11508" max="11508" width="29.69921875" style="2" customWidth="1"/>
    <col min="11509" max="11509" width="19.69921875" style="2" customWidth="1"/>
    <col min="11510" max="11510" width="14.796875" style="2" customWidth="1"/>
    <col min="11511" max="11511" width="16.59765625" style="2" customWidth="1"/>
    <col min="11512" max="11512" width="22.296875" style="2" customWidth="1"/>
    <col min="11513" max="11513" width="11.59765625" style="2" customWidth="1"/>
    <col min="11514" max="11514" width="15" style="2" customWidth="1"/>
    <col min="11515" max="11763" width="9" style="2"/>
    <col min="11764" max="11764" width="29.69921875" style="2" customWidth="1"/>
    <col min="11765" max="11765" width="19.69921875" style="2" customWidth="1"/>
    <col min="11766" max="11766" width="14.796875" style="2" customWidth="1"/>
    <col min="11767" max="11767" width="16.59765625" style="2" customWidth="1"/>
    <col min="11768" max="11768" width="22.296875" style="2" customWidth="1"/>
    <col min="11769" max="11769" width="11.59765625" style="2" customWidth="1"/>
    <col min="11770" max="11770" width="15" style="2" customWidth="1"/>
    <col min="11771" max="12019" width="9" style="2"/>
    <col min="12020" max="12020" width="29.69921875" style="2" customWidth="1"/>
    <col min="12021" max="12021" width="19.69921875" style="2" customWidth="1"/>
    <col min="12022" max="12022" width="14.796875" style="2" customWidth="1"/>
    <col min="12023" max="12023" width="16.59765625" style="2" customWidth="1"/>
    <col min="12024" max="12024" width="22.296875" style="2" customWidth="1"/>
    <col min="12025" max="12025" width="11.59765625" style="2" customWidth="1"/>
    <col min="12026" max="12026" width="15" style="2" customWidth="1"/>
    <col min="12027" max="12275" width="9" style="2"/>
    <col min="12276" max="12276" width="29.69921875" style="2" customWidth="1"/>
    <col min="12277" max="12277" width="19.69921875" style="2" customWidth="1"/>
    <col min="12278" max="12278" width="14.796875" style="2" customWidth="1"/>
    <col min="12279" max="12279" width="16.59765625" style="2" customWidth="1"/>
    <col min="12280" max="12280" width="22.296875" style="2" customWidth="1"/>
    <col min="12281" max="12281" width="11.59765625" style="2" customWidth="1"/>
    <col min="12282" max="12282" width="15" style="2" customWidth="1"/>
    <col min="12283" max="12531" width="9" style="2"/>
    <col min="12532" max="12532" width="29.69921875" style="2" customWidth="1"/>
    <col min="12533" max="12533" width="19.69921875" style="2" customWidth="1"/>
    <col min="12534" max="12534" width="14.796875" style="2" customWidth="1"/>
    <col min="12535" max="12535" width="16.59765625" style="2" customWidth="1"/>
    <col min="12536" max="12536" width="22.296875" style="2" customWidth="1"/>
    <col min="12537" max="12537" width="11.59765625" style="2" customWidth="1"/>
    <col min="12538" max="12538" width="15" style="2" customWidth="1"/>
    <col min="12539" max="12787" width="9" style="2"/>
    <col min="12788" max="12788" width="29.69921875" style="2" customWidth="1"/>
    <col min="12789" max="12789" width="19.69921875" style="2" customWidth="1"/>
    <col min="12790" max="12790" width="14.796875" style="2" customWidth="1"/>
    <col min="12791" max="12791" width="16.59765625" style="2" customWidth="1"/>
    <col min="12792" max="12792" width="22.296875" style="2" customWidth="1"/>
    <col min="12793" max="12793" width="11.59765625" style="2" customWidth="1"/>
    <col min="12794" max="12794" width="15" style="2" customWidth="1"/>
    <col min="12795" max="13043" width="9" style="2"/>
    <col min="13044" max="13044" width="29.69921875" style="2" customWidth="1"/>
    <col min="13045" max="13045" width="19.69921875" style="2" customWidth="1"/>
    <col min="13046" max="13046" width="14.796875" style="2" customWidth="1"/>
    <col min="13047" max="13047" width="16.59765625" style="2" customWidth="1"/>
    <col min="13048" max="13048" width="22.296875" style="2" customWidth="1"/>
    <col min="13049" max="13049" width="11.59765625" style="2" customWidth="1"/>
    <col min="13050" max="13050" width="15" style="2" customWidth="1"/>
    <col min="13051" max="13299" width="9" style="2"/>
    <col min="13300" max="13300" width="29.69921875" style="2" customWidth="1"/>
    <col min="13301" max="13301" width="19.69921875" style="2" customWidth="1"/>
    <col min="13302" max="13302" width="14.796875" style="2" customWidth="1"/>
    <col min="13303" max="13303" width="16.59765625" style="2" customWidth="1"/>
    <col min="13304" max="13304" width="22.296875" style="2" customWidth="1"/>
    <col min="13305" max="13305" width="11.59765625" style="2" customWidth="1"/>
    <col min="13306" max="13306" width="15" style="2" customWidth="1"/>
    <col min="13307" max="13555" width="9" style="2"/>
    <col min="13556" max="13556" width="29.69921875" style="2" customWidth="1"/>
    <col min="13557" max="13557" width="19.69921875" style="2" customWidth="1"/>
    <col min="13558" max="13558" width="14.796875" style="2" customWidth="1"/>
    <col min="13559" max="13559" width="16.59765625" style="2" customWidth="1"/>
    <col min="13560" max="13560" width="22.296875" style="2" customWidth="1"/>
    <col min="13561" max="13561" width="11.59765625" style="2" customWidth="1"/>
    <col min="13562" max="13562" width="15" style="2" customWidth="1"/>
    <col min="13563" max="13811" width="9" style="2"/>
    <col min="13812" max="13812" width="29.69921875" style="2" customWidth="1"/>
    <col min="13813" max="13813" width="19.69921875" style="2" customWidth="1"/>
    <col min="13814" max="13814" width="14.796875" style="2" customWidth="1"/>
    <col min="13815" max="13815" width="16.59765625" style="2" customWidth="1"/>
    <col min="13816" max="13816" width="22.296875" style="2" customWidth="1"/>
    <col min="13817" max="13817" width="11.59765625" style="2" customWidth="1"/>
    <col min="13818" max="13818" width="15" style="2" customWidth="1"/>
    <col min="13819" max="14067" width="9" style="2"/>
    <col min="14068" max="14068" width="29.69921875" style="2" customWidth="1"/>
    <col min="14069" max="14069" width="19.69921875" style="2" customWidth="1"/>
    <col min="14070" max="14070" width="14.796875" style="2" customWidth="1"/>
    <col min="14071" max="14071" width="16.59765625" style="2" customWidth="1"/>
    <col min="14072" max="14072" width="22.296875" style="2" customWidth="1"/>
    <col min="14073" max="14073" width="11.59765625" style="2" customWidth="1"/>
    <col min="14074" max="14074" width="15" style="2" customWidth="1"/>
    <col min="14075" max="14323" width="9" style="2"/>
    <col min="14324" max="14324" width="29.69921875" style="2" customWidth="1"/>
    <col min="14325" max="14325" width="19.69921875" style="2" customWidth="1"/>
    <col min="14326" max="14326" width="14.796875" style="2" customWidth="1"/>
    <col min="14327" max="14327" width="16.59765625" style="2" customWidth="1"/>
    <col min="14328" max="14328" width="22.296875" style="2" customWidth="1"/>
    <col min="14329" max="14329" width="11.59765625" style="2" customWidth="1"/>
    <col min="14330" max="14330" width="15" style="2" customWidth="1"/>
    <col min="14331" max="14579" width="9" style="2"/>
    <col min="14580" max="14580" width="29.69921875" style="2" customWidth="1"/>
    <col min="14581" max="14581" width="19.69921875" style="2" customWidth="1"/>
    <col min="14582" max="14582" width="14.796875" style="2" customWidth="1"/>
    <col min="14583" max="14583" width="16.59765625" style="2" customWidth="1"/>
    <col min="14584" max="14584" width="22.296875" style="2" customWidth="1"/>
    <col min="14585" max="14585" width="11.59765625" style="2" customWidth="1"/>
    <col min="14586" max="14586" width="15" style="2" customWidth="1"/>
    <col min="14587" max="14835" width="9" style="2"/>
    <col min="14836" max="14836" width="29.69921875" style="2" customWidth="1"/>
    <col min="14837" max="14837" width="19.69921875" style="2" customWidth="1"/>
    <col min="14838" max="14838" width="14.796875" style="2" customWidth="1"/>
    <col min="14839" max="14839" width="16.59765625" style="2" customWidth="1"/>
    <col min="14840" max="14840" width="22.296875" style="2" customWidth="1"/>
    <col min="14841" max="14841" width="11.59765625" style="2" customWidth="1"/>
    <col min="14842" max="14842" width="15" style="2" customWidth="1"/>
    <col min="14843" max="15091" width="9" style="2"/>
    <col min="15092" max="15092" width="29.69921875" style="2" customWidth="1"/>
    <col min="15093" max="15093" width="19.69921875" style="2" customWidth="1"/>
    <col min="15094" max="15094" width="14.796875" style="2" customWidth="1"/>
    <col min="15095" max="15095" width="16.59765625" style="2" customWidth="1"/>
    <col min="15096" max="15096" width="22.296875" style="2" customWidth="1"/>
    <col min="15097" max="15097" width="11.59765625" style="2" customWidth="1"/>
    <col min="15098" max="15098" width="15" style="2" customWidth="1"/>
    <col min="15099" max="15347" width="9" style="2"/>
    <col min="15348" max="15348" width="29.69921875" style="2" customWidth="1"/>
    <col min="15349" max="15349" width="19.69921875" style="2" customWidth="1"/>
    <col min="15350" max="15350" width="14.796875" style="2" customWidth="1"/>
    <col min="15351" max="15351" width="16.59765625" style="2" customWidth="1"/>
    <col min="15352" max="15352" width="22.296875" style="2" customWidth="1"/>
    <col min="15353" max="15353" width="11.59765625" style="2" customWidth="1"/>
    <col min="15354" max="15354" width="15" style="2" customWidth="1"/>
    <col min="15355" max="15603" width="9" style="2"/>
    <col min="15604" max="15604" width="29.69921875" style="2" customWidth="1"/>
    <col min="15605" max="15605" width="19.69921875" style="2" customWidth="1"/>
    <col min="15606" max="15606" width="14.796875" style="2" customWidth="1"/>
    <col min="15607" max="15607" width="16.59765625" style="2" customWidth="1"/>
    <col min="15608" max="15608" width="22.296875" style="2" customWidth="1"/>
    <col min="15609" max="15609" width="11.59765625" style="2" customWidth="1"/>
    <col min="15610" max="15610" width="15" style="2" customWidth="1"/>
    <col min="15611" max="15859" width="9" style="2"/>
    <col min="15860" max="15860" width="29.69921875" style="2" customWidth="1"/>
    <col min="15861" max="15861" width="19.69921875" style="2" customWidth="1"/>
    <col min="15862" max="15862" width="14.796875" style="2" customWidth="1"/>
    <col min="15863" max="15863" width="16.59765625" style="2" customWidth="1"/>
    <col min="15864" max="15864" width="22.296875" style="2" customWidth="1"/>
    <col min="15865" max="15865" width="11.59765625" style="2" customWidth="1"/>
    <col min="15866" max="15866" width="15" style="2" customWidth="1"/>
    <col min="15867" max="16115" width="9" style="2"/>
    <col min="16116" max="16116" width="29.69921875" style="2" customWidth="1"/>
    <col min="16117" max="16117" width="19.69921875" style="2" customWidth="1"/>
    <col min="16118" max="16118" width="14.796875" style="2" customWidth="1"/>
    <col min="16119" max="16119" width="16.59765625" style="2" customWidth="1"/>
    <col min="16120" max="16120" width="22.296875" style="2" customWidth="1"/>
    <col min="16121" max="16121" width="11.59765625" style="2" customWidth="1"/>
    <col min="16122" max="16122" width="15" style="2" customWidth="1"/>
    <col min="16123" max="16384" width="9" style="2"/>
  </cols>
  <sheetData>
    <row r="1" spans="1:7" ht="17.55" x14ac:dyDescent="0.35">
      <c r="A1" s="24" t="s">
        <v>21</v>
      </c>
      <c r="B1" s="1"/>
      <c r="C1" s="1"/>
      <c r="D1" s="1"/>
      <c r="E1" s="1"/>
    </row>
    <row r="2" spans="1:7" ht="15.45" x14ac:dyDescent="0.35">
      <c r="A2" s="62" t="s">
        <v>25</v>
      </c>
      <c r="B2" s="1"/>
      <c r="C2" s="1"/>
      <c r="D2" s="1"/>
      <c r="E2" s="1"/>
    </row>
    <row r="3" spans="1:7" ht="13.05" x14ac:dyDescent="0.3">
      <c r="A3" s="3" t="s">
        <v>0</v>
      </c>
    </row>
    <row r="4" spans="1:7" ht="13.05" x14ac:dyDescent="0.3">
      <c r="A4" s="3"/>
    </row>
    <row r="5" spans="1:7" ht="13.05" x14ac:dyDescent="0.3">
      <c r="A5" s="13" t="s">
        <v>1</v>
      </c>
      <c r="B5" s="14"/>
      <c r="C5" s="14"/>
      <c r="D5" s="14"/>
    </row>
    <row r="6" spans="1:7" ht="13.05" x14ac:dyDescent="0.3">
      <c r="A6" s="15" t="s">
        <v>2</v>
      </c>
      <c r="B6" s="14"/>
      <c r="C6" s="14"/>
      <c r="E6" s="48">
        <v>46112</v>
      </c>
    </row>
    <row r="7" spans="1:7" ht="12.45" x14ac:dyDescent="0.25">
      <c r="A7" s="15" t="s">
        <v>19</v>
      </c>
      <c r="B7" s="14"/>
      <c r="C7" s="14"/>
      <c r="E7" s="39" t="s">
        <v>23</v>
      </c>
    </row>
    <row r="8" spans="1:7" ht="12.45" x14ac:dyDescent="0.25">
      <c r="A8" s="15" t="s">
        <v>3</v>
      </c>
      <c r="B8" s="14"/>
      <c r="C8" s="14"/>
      <c r="E8" s="39" t="s">
        <v>23</v>
      </c>
    </row>
    <row r="9" spans="1:7" ht="12.45" x14ac:dyDescent="0.25">
      <c r="A9" s="43" t="s">
        <v>15</v>
      </c>
      <c r="B9" s="14"/>
      <c r="C9" s="14"/>
      <c r="E9" s="39" t="s">
        <v>23</v>
      </c>
    </row>
    <row r="10" spans="1:7" ht="12.45" x14ac:dyDescent="0.25">
      <c r="A10" s="15" t="s">
        <v>4</v>
      </c>
      <c r="B10" s="14"/>
      <c r="C10" s="14"/>
      <c r="E10" s="39" t="s">
        <v>23</v>
      </c>
    </row>
    <row r="11" spans="1:7" ht="12.45" x14ac:dyDescent="0.25">
      <c r="A11" s="15" t="s">
        <v>5</v>
      </c>
      <c r="B11" s="14"/>
      <c r="C11" s="14"/>
      <c r="E11" s="39" t="s">
        <v>22</v>
      </c>
    </row>
    <row r="12" spans="1:7" ht="13.05" x14ac:dyDescent="0.3">
      <c r="A12" s="3"/>
    </row>
    <row r="13" spans="1:7" ht="15" customHeight="1" x14ac:dyDescent="0.25">
      <c r="A13" s="74" t="s">
        <v>6</v>
      </c>
      <c r="B13" s="76" t="s">
        <v>7</v>
      </c>
      <c r="C13" s="76"/>
      <c r="D13" s="76"/>
      <c r="E13" s="76"/>
      <c r="F13" s="76"/>
      <c r="G13" s="76"/>
    </row>
    <row r="14" spans="1:7" ht="26.4" x14ac:dyDescent="0.25">
      <c r="A14" s="75"/>
      <c r="B14" s="18" t="s">
        <v>8</v>
      </c>
      <c r="C14" s="40" t="s">
        <v>20</v>
      </c>
      <c r="D14" s="18" t="s">
        <v>9</v>
      </c>
      <c r="E14" s="18" t="s">
        <v>10</v>
      </c>
      <c r="F14" s="18" t="s">
        <v>11</v>
      </c>
      <c r="G14" s="18" t="s">
        <v>12</v>
      </c>
    </row>
    <row r="15" spans="1:7" ht="12.45" x14ac:dyDescent="0.25">
      <c r="A15" s="19">
        <v>45292</v>
      </c>
      <c r="B15" s="51">
        <v>601331.72907800006</v>
      </c>
      <c r="C15" s="20"/>
      <c r="D15" s="4">
        <v>1541</v>
      </c>
      <c r="E15" s="57"/>
      <c r="F15" s="57"/>
      <c r="G15" s="57"/>
    </row>
    <row r="16" spans="1:7" ht="12.45" x14ac:dyDescent="0.25">
      <c r="A16" s="19">
        <v>45323</v>
      </c>
      <c r="B16" s="51">
        <v>470678.92854599998</v>
      </c>
      <c r="C16" s="20"/>
      <c r="D16" s="5">
        <v>1546</v>
      </c>
      <c r="E16" s="6"/>
      <c r="F16" s="6"/>
      <c r="G16" s="6"/>
    </row>
    <row r="17" spans="1:7" ht="12.45" x14ac:dyDescent="0.25">
      <c r="A17" s="19">
        <v>45352</v>
      </c>
      <c r="B17" s="51">
        <v>468005.80919300002</v>
      </c>
      <c r="C17" s="20"/>
      <c r="D17" s="5">
        <v>1549</v>
      </c>
      <c r="E17" s="6"/>
      <c r="F17" s="6"/>
      <c r="G17" s="6"/>
    </row>
    <row r="18" spans="1:7" ht="12.45" x14ac:dyDescent="0.25">
      <c r="A18" s="19">
        <v>45383</v>
      </c>
      <c r="B18" s="51">
        <v>361474.96926799999</v>
      </c>
      <c r="C18" s="20"/>
      <c r="D18" s="5">
        <v>1553</v>
      </c>
      <c r="E18" s="6"/>
      <c r="F18" s="6"/>
      <c r="G18" s="6"/>
    </row>
    <row r="19" spans="1:7" ht="12.45" x14ac:dyDescent="0.25">
      <c r="A19" s="19">
        <v>45413</v>
      </c>
      <c r="B19" s="51">
        <v>295272.60870400001</v>
      </c>
      <c r="C19" s="20"/>
      <c r="D19" s="5">
        <v>1558</v>
      </c>
      <c r="E19" s="6"/>
      <c r="F19" s="6"/>
      <c r="G19" s="6"/>
    </row>
    <row r="20" spans="1:7" ht="12.45" x14ac:dyDescent="0.25">
      <c r="A20" s="19">
        <v>45444</v>
      </c>
      <c r="B20" s="51">
        <v>226093.25951100001</v>
      </c>
      <c r="C20" s="20"/>
      <c r="D20" s="5">
        <v>1563</v>
      </c>
      <c r="E20" s="6"/>
      <c r="F20" s="6"/>
      <c r="G20" s="6"/>
    </row>
    <row r="21" spans="1:7" ht="12.45" x14ac:dyDescent="0.25">
      <c r="A21" s="19">
        <v>45474</v>
      </c>
      <c r="B21" s="51">
        <v>228199.499472</v>
      </c>
      <c r="C21" s="20"/>
      <c r="D21" s="5">
        <v>1572</v>
      </c>
      <c r="E21" s="6"/>
      <c r="F21" s="6"/>
      <c r="G21" s="6"/>
    </row>
    <row r="22" spans="1:7" ht="12.45" x14ac:dyDescent="0.25">
      <c r="A22" s="19">
        <v>45505</v>
      </c>
      <c r="B22" s="51">
        <v>226171.34944200001</v>
      </c>
      <c r="C22" s="20"/>
      <c r="D22" s="5">
        <v>1581</v>
      </c>
      <c r="E22" s="6"/>
      <c r="F22" s="6"/>
      <c r="G22" s="6"/>
    </row>
    <row r="23" spans="1:7" ht="12.45" x14ac:dyDescent="0.25">
      <c r="A23" s="19">
        <v>45536</v>
      </c>
      <c r="B23" s="51">
        <v>161203.449246</v>
      </c>
      <c r="C23" s="20"/>
      <c r="D23" s="5">
        <v>1581</v>
      </c>
      <c r="E23" s="6"/>
      <c r="F23" s="6"/>
      <c r="G23" s="6"/>
    </row>
    <row r="24" spans="1:7" ht="12.45" x14ac:dyDescent="0.25">
      <c r="A24" s="19">
        <v>45566</v>
      </c>
      <c r="B24" s="51">
        <v>214052.17996799998</v>
      </c>
      <c r="C24" s="20"/>
      <c r="D24" s="5">
        <v>1584</v>
      </c>
      <c r="E24" s="6"/>
      <c r="F24" s="6"/>
      <c r="G24" s="6"/>
    </row>
    <row r="25" spans="1:7" ht="12.45" x14ac:dyDescent="0.25">
      <c r="A25" s="19">
        <v>45597</v>
      </c>
      <c r="B25" s="51">
        <v>202481.02866000001</v>
      </c>
      <c r="C25" s="20"/>
      <c r="D25" s="5">
        <v>1588</v>
      </c>
      <c r="E25" s="6"/>
      <c r="F25" s="6"/>
      <c r="G25" s="6"/>
    </row>
    <row r="26" spans="1:7" ht="12.45" x14ac:dyDescent="0.25">
      <c r="A26" s="19">
        <v>45627</v>
      </c>
      <c r="B26" s="51">
        <v>209673.789254</v>
      </c>
      <c r="C26" s="20"/>
      <c r="D26" s="5">
        <v>1594</v>
      </c>
      <c r="E26" s="6"/>
      <c r="F26" s="6"/>
      <c r="G26" s="6"/>
    </row>
    <row r="27" spans="1:7" ht="13.05" x14ac:dyDescent="0.3">
      <c r="A27" s="7" t="s">
        <v>13</v>
      </c>
      <c r="B27" s="54">
        <f>SUM(B15:B26)</f>
        <v>3664638.6003419999</v>
      </c>
      <c r="C27" s="21"/>
      <c r="D27" s="8">
        <f>SUM(D15:D26)</f>
        <v>18810</v>
      </c>
      <c r="E27" s="9"/>
      <c r="F27" s="9"/>
      <c r="G27" s="49">
        <v>0.7994</v>
      </c>
    </row>
    <row r="28" spans="1:7" ht="12.45" x14ac:dyDescent="0.25">
      <c r="A28" s="19">
        <v>45658</v>
      </c>
      <c r="B28" s="51">
        <v>623336.88</v>
      </c>
      <c r="C28" s="20"/>
      <c r="D28" s="5">
        <v>1600</v>
      </c>
      <c r="E28" s="58"/>
      <c r="F28" s="58"/>
      <c r="G28" s="58"/>
    </row>
    <row r="29" spans="1:7" ht="12.45" x14ac:dyDescent="0.25">
      <c r="A29" s="19">
        <v>45689</v>
      </c>
      <c r="B29" s="51">
        <v>562283.418832</v>
      </c>
      <c r="C29" s="20"/>
      <c r="D29" s="5">
        <v>1601</v>
      </c>
      <c r="E29" s="6"/>
      <c r="F29" s="6"/>
      <c r="G29" s="6"/>
    </row>
    <row r="30" spans="1:7" ht="12.45" x14ac:dyDescent="0.25">
      <c r="A30" s="19">
        <v>45717</v>
      </c>
      <c r="B30" s="51">
        <v>558628.99857200007</v>
      </c>
      <c r="C30" s="20"/>
      <c r="D30" s="5">
        <v>1604</v>
      </c>
      <c r="E30" s="6"/>
      <c r="F30" s="6"/>
      <c r="G30" s="6"/>
    </row>
    <row r="31" spans="1:7" ht="12.45" x14ac:dyDescent="0.25">
      <c r="A31" s="19">
        <v>45748</v>
      </c>
      <c r="B31" s="51">
        <v>613082.95982999995</v>
      </c>
      <c r="C31" s="20"/>
      <c r="D31" s="5">
        <v>1606</v>
      </c>
      <c r="E31" s="6"/>
      <c r="F31" s="6"/>
      <c r="G31" s="6"/>
    </row>
    <row r="32" spans="1:7" ht="12.45" x14ac:dyDescent="0.25">
      <c r="A32" s="19">
        <v>45778</v>
      </c>
      <c r="B32" s="51">
        <v>622042.87879800005</v>
      </c>
      <c r="C32" s="20"/>
      <c r="D32" s="5">
        <v>1606</v>
      </c>
      <c r="E32" s="6"/>
      <c r="F32" s="6"/>
      <c r="G32" s="6"/>
    </row>
    <row r="33" spans="1:8" ht="12.45" x14ac:dyDescent="0.25">
      <c r="A33" s="19">
        <v>45809</v>
      </c>
      <c r="B33" s="51">
        <v>695201.11874399998</v>
      </c>
      <c r="C33" s="20"/>
      <c r="D33" s="5">
        <v>1614</v>
      </c>
      <c r="E33" s="6"/>
      <c r="F33" s="6"/>
      <c r="G33" s="6"/>
    </row>
    <row r="34" spans="1:8" ht="12.45" x14ac:dyDescent="0.25">
      <c r="A34" s="19">
        <v>45839</v>
      </c>
      <c r="B34" s="51">
        <v>606181.92862499994</v>
      </c>
      <c r="C34" s="20"/>
      <c r="D34" s="5">
        <v>1625</v>
      </c>
      <c r="E34" s="6"/>
      <c r="F34" s="6"/>
      <c r="G34" s="6"/>
    </row>
    <row r="35" spans="1:8" ht="12.45" x14ac:dyDescent="0.25">
      <c r="A35" s="19">
        <v>45870</v>
      </c>
      <c r="B35" s="51">
        <v>601660.71991799993</v>
      </c>
      <c r="C35" s="20"/>
      <c r="D35" s="5">
        <v>1626</v>
      </c>
      <c r="E35" s="6"/>
      <c r="F35" s="6"/>
      <c r="G35" s="6"/>
    </row>
    <row r="36" spans="1:8" ht="12.45" x14ac:dyDescent="0.25">
      <c r="A36" s="19">
        <v>45901</v>
      </c>
      <c r="B36" s="51">
        <v>557440.75887000002</v>
      </c>
      <c r="C36" s="20"/>
      <c r="D36" s="5">
        <v>1626</v>
      </c>
      <c r="E36" s="6"/>
      <c r="F36" s="6"/>
      <c r="G36" s="6"/>
    </row>
    <row r="37" spans="1:8" ht="12.45" x14ac:dyDescent="0.25">
      <c r="A37" s="19">
        <v>45931</v>
      </c>
      <c r="B37" s="51">
        <v>655475.47898699995</v>
      </c>
      <c r="C37" s="20"/>
      <c r="D37" s="5">
        <v>1627</v>
      </c>
      <c r="E37" s="6"/>
      <c r="F37" s="6"/>
      <c r="G37" s="6"/>
    </row>
    <row r="38" spans="1:8" ht="12.45" x14ac:dyDescent="0.25">
      <c r="A38" s="19">
        <v>45962</v>
      </c>
      <c r="B38" s="70">
        <v>543735.6</v>
      </c>
      <c r="C38" s="66"/>
      <c r="D38" s="67">
        <v>1635</v>
      </c>
      <c r="E38" s="6"/>
      <c r="F38" s="6"/>
      <c r="G38" s="6"/>
      <c r="H38" s="25"/>
    </row>
    <row r="39" spans="1:8" ht="12.45" x14ac:dyDescent="0.25">
      <c r="A39" s="19">
        <v>45992</v>
      </c>
      <c r="B39" s="70">
        <v>694482</v>
      </c>
      <c r="C39" s="66"/>
      <c r="D39" s="67">
        <v>1636</v>
      </c>
      <c r="E39" s="6"/>
      <c r="F39" s="6"/>
      <c r="G39" s="6"/>
      <c r="H39" s="25"/>
    </row>
    <row r="40" spans="1:8" ht="13.05" x14ac:dyDescent="0.3">
      <c r="A40" s="7" t="s">
        <v>13</v>
      </c>
      <c r="B40" s="54">
        <f>SUM(B28:B39)</f>
        <v>7333552.7411759989</v>
      </c>
      <c r="C40" s="21"/>
      <c r="D40" s="68">
        <f>SUM(D28:D39)</f>
        <v>19406</v>
      </c>
      <c r="E40" s="9"/>
      <c r="F40" s="9"/>
      <c r="G40" s="49">
        <v>0.69569999999999999</v>
      </c>
    </row>
    <row r="41" spans="1:8" ht="13.05" x14ac:dyDescent="0.3">
      <c r="A41" s="10" t="s">
        <v>14</v>
      </c>
      <c r="B41" s="22"/>
      <c r="C41" s="22"/>
      <c r="D41" s="11"/>
      <c r="E41" s="12"/>
      <c r="F41" s="12"/>
      <c r="G41" s="12"/>
    </row>
  </sheetData>
  <mergeCells count="2">
    <mergeCell ref="A13:A14"/>
    <mergeCell ref="B13:G13"/>
  </mergeCells>
  <dataValidations count="1">
    <dataValidation type="list" allowBlank="1" showInputMessage="1" showErrorMessage="1" sqref="E7:E8" xr:uid="{4B21ACE7-5A79-4EFD-9BB4-6DE4F0FB5809}">
      <formula1>"Y, N"</formula1>
    </dataValidation>
  </dataValidations>
  <pageMargins left="0.25" right="0.25" top="0.75" bottom="0.75" header="0.3" footer="0.3"/>
  <pageSetup scale="81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6C232B804A8545BA1582489DC58C85" ma:contentTypeVersion="3" ma:contentTypeDescription="Create a new document." ma:contentTypeScope="" ma:versionID="51366b74ff574a4da180d751090bab6d">
  <xsd:schema xmlns:xsd="http://www.w3.org/2001/XMLSchema" xmlns:xs="http://www.w3.org/2001/XMLSchema" xmlns:p="http://schemas.microsoft.com/office/2006/metadata/properties" xmlns:ns2="4282c1aa-e90b-442d-b4cc-8b38b3029711" targetNamespace="http://schemas.microsoft.com/office/2006/metadata/properties" ma:root="true" ma:fieldsID="b1316c9fa273161d10ad5b514f2fd29c" ns2:_="">
    <xsd:import namespace="4282c1aa-e90b-442d-b4cc-8b38b30297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82c1aa-e90b-442d-b4cc-8b38b30297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382193B3AFE145B072568337D02376" ma:contentTypeVersion="17" ma:contentTypeDescription="Create a new document." ma:contentTypeScope="" ma:versionID="e53e9631a7790caf1622d02b0b34c188">
  <xsd:schema xmlns:xsd="http://www.w3.org/2001/XMLSchema" xmlns:xs="http://www.w3.org/2001/XMLSchema" xmlns:p="http://schemas.microsoft.com/office/2006/metadata/properties" xmlns:ns2="b844f1dc-199a-4391-a0e5-1c9ea1773aa1" xmlns:ns3="12ee3ddc-aed1-4fe4-8c14-838a7f67c769" xmlns:ns4="4eb8cbaf-18a0-40ab-9f9f-b872637fc883" targetNamespace="http://schemas.microsoft.com/office/2006/metadata/properties" ma:root="true" ma:fieldsID="c227f15de7100f88ecd75743f6ad9cd6" ns2:_="" ns3:_="" ns4:_="">
    <xsd:import namespace="b844f1dc-199a-4391-a0e5-1c9ea1773aa1"/>
    <xsd:import namespace="12ee3ddc-aed1-4fe4-8c14-838a7f67c769"/>
    <xsd:import namespace="4eb8cbaf-18a0-40ab-9f9f-b872637fc88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44f1dc-199a-4391-a0e5-1c9ea1773aa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ee3ddc-aed1-4fe4-8c14-838a7f67c7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fdf30fe-1347-464b-aacb-c31a0be721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7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8cbaf-18a0-40ab-9f9f-b872637fc883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7f9f2085-367c-4e53-9328-9c23c1ed8cf4}" ma:internalName="TaxCatchAll" ma:showField="CatchAllData" ma:web="b844f1dc-199a-4391-a0e5-1c9ea1773a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0500519-C693-492E-938B-24D8FB88F1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26F71D-A870-413D-A9EE-C85528B167CD}"/>
</file>

<file path=customXml/itemProps3.xml><?xml version="1.0" encoding="utf-8"?>
<ds:datastoreItem xmlns:ds="http://schemas.openxmlformats.org/officeDocument/2006/customXml" ds:itemID="{A73FCD00-7102-4283-80CB-CC18D79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44f1dc-199a-4391-a0e5-1c9ea1773aa1"/>
    <ds:schemaRef ds:uri="12ee3ddc-aed1-4fe4-8c14-838a7f67c769"/>
    <ds:schemaRef ds:uri="4eb8cbaf-18a0-40ab-9f9f-b872637fc8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173F180-40C6-45D5-91A8-E73E45E60009}">
  <ds:schemaRefs>
    <ds:schemaRef ds:uri="12ee3ddc-aed1-4fe4-8c14-838a7f67c769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b844f1dc-199a-4391-a0e5-1c9ea1773aa1"/>
    <ds:schemaRef ds:uri="http://purl.org/dc/elements/1.1/"/>
    <ds:schemaRef ds:uri="http://schemas.microsoft.com/office/2006/metadata/properties"/>
    <ds:schemaRef ds:uri="4eb8cbaf-18a0-40ab-9f9f-b872637fc88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2 - Med Monthly Experience</vt:lpstr>
      <vt:lpstr>3 - Rx Monthly Experience</vt:lpstr>
      <vt:lpstr>'3 - Rx Monthly Experience'!Print_Area</vt:lpstr>
    </vt:vector>
  </TitlesOfParts>
  <Manager/>
  <Company>Aon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Christopher Giovannello</dc:creator>
  <cp:keywords/>
  <dc:description/>
  <cp:lastModifiedBy>Jenny Smith</cp:lastModifiedBy>
  <cp:revision/>
  <dcterms:created xsi:type="dcterms:W3CDTF">2014-09-09T19:31:51Z</dcterms:created>
  <dcterms:modified xsi:type="dcterms:W3CDTF">2026-05-20T20:18:54Z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0x010100006C232B804A8545BA1582489DC58C85</vt:lpwstr>
  </property>
  <property fmtid="{D5CDD505-2E9C-101B-9397-08002B2CF9AE}" pid="3" name="_dlc_DocIdItemGuid">
    <vt:lpwstr>ebc80e5b-3baa-4878-81d1-f605f966029e</vt:lpwstr>
  </property>
  <property fmtid="{D5CDD505-2E9C-101B-9397-08002B2CF9AE}" pid="4" name="TitusGUID">
    <vt:lpwstr>459f7a87-03d1-46d3-9813-a7e4e86415d0</vt:lpwstr>
  </property>
  <property fmtid="{D5CDD505-2E9C-101B-9397-08002B2CF9AE}" pid="5" name="AonClassification">
    <vt:lpwstr>ADC_class_200</vt:lpwstr>
  </property>
  <property fmtid="{D5CDD505-2E9C-101B-9397-08002B2CF9AE}" pid="6" name="MediaServiceImageTags">
    <vt:lpwstr/>
  </property>
  <property fmtid="{D5CDD505-2E9C-101B-9397-08002B2CF9AE}" pid="7" name="MSIP_Label_9043f10a-881e-4653-a55e-02ca2cc829dc_Enabled">
    <vt:lpwstr>true</vt:lpwstr>
  </property>
  <property fmtid="{D5CDD505-2E9C-101B-9397-08002B2CF9AE}" pid="8" name="MSIP_Label_9043f10a-881e-4653-a55e-02ca2cc829dc_SetDate">
    <vt:lpwstr>2023-10-27T22:54:25Z</vt:lpwstr>
  </property>
  <property fmtid="{D5CDD505-2E9C-101B-9397-08002B2CF9AE}" pid="9" name="MSIP_Label_9043f10a-881e-4653-a55e-02ca2cc829dc_Method">
    <vt:lpwstr>Standard</vt:lpwstr>
  </property>
  <property fmtid="{D5CDD505-2E9C-101B-9397-08002B2CF9AE}" pid="10" name="MSIP_Label_9043f10a-881e-4653-a55e-02ca2cc829dc_Name">
    <vt:lpwstr>ADC_class_200</vt:lpwstr>
  </property>
  <property fmtid="{D5CDD505-2E9C-101B-9397-08002B2CF9AE}" pid="11" name="MSIP_Label_9043f10a-881e-4653-a55e-02ca2cc829dc_SiteId">
    <vt:lpwstr>94cfddbc-0627-494a-ad7a-29aea3aea832</vt:lpwstr>
  </property>
  <property fmtid="{D5CDD505-2E9C-101B-9397-08002B2CF9AE}" pid="12" name="MSIP_Label_9043f10a-881e-4653-a55e-02ca2cc829dc_ActionId">
    <vt:lpwstr>a36d2812-a80c-4a75-91a7-a8c16c1d936c</vt:lpwstr>
  </property>
  <property fmtid="{D5CDD505-2E9C-101B-9397-08002B2CF9AE}" pid="13" name="MSIP_Label_9043f10a-881e-4653-a55e-02ca2cc829dc_ContentBits">
    <vt:lpwstr>0</vt:lpwstr>
  </property>
  <property fmtid="{D5CDD505-2E9C-101B-9397-08002B2CF9AE}" pid="14" name="MSIP_Label_e2b6c078-73cb-4371-8a5b-e9fc18accbf8_Enabled">
    <vt:lpwstr>true</vt:lpwstr>
  </property>
  <property fmtid="{D5CDD505-2E9C-101B-9397-08002B2CF9AE}" pid="15" name="MSIP_Label_e2b6c078-73cb-4371-8a5b-e9fc18accbf8_SetDate">
    <vt:lpwstr>2026-02-17T15:57:45Z</vt:lpwstr>
  </property>
  <property fmtid="{D5CDD505-2E9C-101B-9397-08002B2CF9AE}" pid="16" name="MSIP_Label_e2b6c078-73cb-4371-8a5b-e9fc18accbf8_Method">
    <vt:lpwstr>Privileged</vt:lpwstr>
  </property>
  <property fmtid="{D5CDD505-2E9C-101B-9397-08002B2CF9AE}" pid="17" name="MSIP_Label_e2b6c078-73cb-4371-8a5b-e9fc18accbf8_Name">
    <vt:lpwstr>INTERNAL</vt:lpwstr>
  </property>
  <property fmtid="{D5CDD505-2E9C-101B-9397-08002B2CF9AE}" pid="18" name="MSIP_Label_e2b6c078-73cb-4371-8a5b-e9fc18accbf8_SiteId">
    <vt:lpwstr>56c62bbe-8598-4b85-9e51-1ca753fa50f2</vt:lpwstr>
  </property>
  <property fmtid="{D5CDD505-2E9C-101B-9397-08002B2CF9AE}" pid="19" name="MSIP_Label_e2b6c078-73cb-4371-8a5b-e9fc18accbf8_ActionId">
    <vt:lpwstr>6e918ce1-a036-471a-b3c4-47172e6153a2</vt:lpwstr>
  </property>
  <property fmtid="{D5CDD505-2E9C-101B-9397-08002B2CF9AE}" pid="20" name="MSIP_Label_e2b6c078-73cb-4371-8a5b-e9fc18accbf8_ContentBits">
    <vt:lpwstr>0</vt:lpwstr>
  </property>
  <property fmtid="{D5CDD505-2E9C-101B-9397-08002B2CF9AE}" pid="21" name="MSIP_Label_e2b6c078-73cb-4371-8a5b-e9fc18accbf8_Tag">
    <vt:lpwstr>10, 0, 1, 1</vt:lpwstr>
  </property>
</Properties>
</file>